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autoCompressPictures="0"/>
  <xr:revisionPtr revIDLastSave="0" documentId="8_{792BF7F1-FCED-4840-BB93-8EDDF986FDA7}" xr6:coauthVersionLast="47" xr6:coauthVersionMax="47" xr10:uidLastSave="{00000000-0000-0000-0000-000000000000}"/>
  <bookViews>
    <workbookView xWindow="1524" yWindow="156" windowWidth="21744" windowHeight="13224" tabRatio="500" firstSheet="1" activeTab="1" xr2:uid="{00000000-000D-0000-FFFF-FFFF00000000}"/>
  </bookViews>
  <sheets>
    <sheet name="Proj Sum &amp; Org Cap." sheetId="5" state="hidden" r:id="rId1"/>
    <sheet name="Budget Detail" sheetId="12" r:id="rId2"/>
    <sheet name="Budget Summary" sheetId="11" r:id="rId3"/>
    <sheet name="Objective 1" sheetId="2" state="hidden" r:id="rId4"/>
    <sheet name="Objective 2" sheetId="7" state="hidden" r:id="rId5"/>
    <sheet name="Objective 3" sheetId="8" state="hidden" r:id="rId6"/>
    <sheet name="Objective 4" sheetId="9" state="hidden" r:id="rId7"/>
    <sheet name="Objective 5" sheetId="10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0" l="1"/>
  <c r="D39" i="10"/>
  <c r="H61" i="10" s="1"/>
  <c r="H14" i="10"/>
  <c r="D8" i="10"/>
  <c r="H30" i="10" s="1"/>
  <c r="H45" i="9"/>
  <c r="D39" i="9"/>
  <c r="H61" i="9" s="1"/>
  <c r="H14" i="9"/>
  <c r="D8" i="9"/>
  <c r="H30" i="9" s="1"/>
  <c r="H45" i="8"/>
  <c r="D39" i="8"/>
  <c r="H61" i="8" s="1"/>
  <c r="H14" i="8"/>
  <c r="D8" i="8"/>
  <c r="H30" i="8" s="1"/>
  <c r="H45" i="7"/>
  <c r="D39" i="7"/>
  <c r="H61" i="7" s="1"/>
  <c r="H14" i="7"/>
  <c r="D8" i="7"/>
  <c r="H30" i="7" s="1"/>
  <c r="H45" i="2"/>
  <c r="D39" i="2"/>
  <c r="H61" i="2" s="1"/>
  <c r="H14" i="2"/>
  <c r="D8" i="2"/>
  <c r="H30" i="2" s="1"/>
  <c r="F15" i="11"/>
  <c r="E4" i="11"/>
  <c r="E3" i="11"/>
  <c r="A62" i="12"/>
  <c r="F58" i="12"/>
  <c r="F44" i="12"/>
  <c r="F14" i="11" s="1"/>
  <c r="F38" i="12"/>
  <c r="F13" i="11" s="1"/>
  <c r="F29" i="12"/>
  <c r="F12" i="11" s="1"/>
  <c r="A21" i="12"/>
  <c r="F18" i="12"/>
  <c r="F15" i="12"/>
  <c r="F14" i="12"/>
  <c r="F13" i="12"/>
  <c r="F19" i="12" s="1"/>
  <c r="F10" i="12"/>
  <c r="F7" i="12"/>
  <c r="F6" i="12"/>
  <c r="F5" i="12"/>
  <c r="F11" i="12" s="1"/>
  <c r="F8" i="11" l="1"/>
  <c r="F21" i="12"/>
  <c r="F23" i="12" s="1"/>
  <c r="F9" i="11" s="1"/>
  <c r="F62" i="12"/>
  <c r="F63" i="12" s="1"/>
  <c r="F16" i="11" s="1"/>
  <c r="F17" i="11" s="1"/>
  <c r="H22" i="2"/>
  <c r="H53" i="2"/>
  <c r="H22" i="7"/>
  <c r="H53" i="7"/>
  <c r="H22" i="8"/>
  <c r="H53" i="8"/>
  <c r="H22" i="9"/>
  <c r="H53" i="9"/>
  <c r="H22" i="10"/>
  <c r="H53" i="10"/>
  <c r="F10" i="11" l="1"/>
  <c r="F18" i="11" s="1"/>
  <c r="F66" i="12"/>
</calcChain>
</file>

<file path=xl/sharedStrings.xml><?xml version="1.0" encoding="utf-8"?>
<sst xmlns="http://schemas.openxmlformats.org/spreadsheetml/2006/main" count="327" uniqueCount="94">
  <si>
    <t>Extension Associate</t>
  </si>
  <si>
    <t>1. Personal Services</t>
  </si>
  <si>
    <t>a) Salary</t>
  </si>
  <si>
    <t>Subtotal</t>
  </si>
  <si>
    <t>c) Equipment</t>
  </si>
  <si>
    <t>b) Travel</t>
  </si>
  <si>
    <t>b) Fringe</t>
  </si>
  <si>
    <t>OBJECTIVE:</t>
  </si>
  <si>
    <t>Short Name:</t>
  </si>
  <si>
    <t>Description:</t>
  </si>
  <si>
    <t>TASK:</t>
  </si>
  <si>
    <t>PERFORMANCE MEASURE:</t>
  </si>
  <si>
    <t>WORK PLAN OVERVIEW FORM</t>
  </si>
  <si>
    <t>Instructions:</t>
  </si>
  <si>
    <t>The purpose of this form is to capture organizational information necessary for application processing,</t>
  </si>
  <si>
    <t>as well as a detailed accounting of the proposed or funded project. It is made up of three sections:</t>
  </si>
  <si>
    <t>1. Project Summary</t>
  </si>
  <si>
    <t>2. Organizational Capacity</t>
  </si>
  <si>
    <t>3. Project Details - Objectives, Tasks and Performance Measures</t>
  </si>
  <si>
    <t xml:space="preserve">Project Dates: </t>
  </si>
  <si>
    <t>Describe the staffing, qualifications and ongoing staff development/training activities, and relevant experience of the provider organization to support the project.</t>
  </si>
  <si>
    <t xml:space="preserve">There can be multiple Objectives, and/or Tasks, and/or Performance Measures; which are dependent on the scope of your work. You may add/delete columns as needed. </t>
  </si>
  <si>
    <t xml:space="preserve">https://www.grantsgateway.ny.gov/Intelligrants_NYSGG/login2.aspx </t>
  </si>
  <si>
    <t>overall number of persons to be served, service delivery method and hours of operation.</t>
  </si>
  <si>
    <t xml:space="preserve">Provide a high-level overview of the project, including the overall goal and desired outcomes. Include information such as location, target population, </t>
  </si>
  <si>
    <r>
      <rPr>
        <b/>
        <sz val="12"/>
        <color theme="1"/>
        <rFont val="Times New Roman"/>
        <family val="1"/>
      </rPr>
      <t>Instructions:</t>
    </r>
    <r>
      <rPr>
        <sz val="12"/>
        <color theme="1"/>
        <rFont val="Times New Roman"/>
        <family val="1"/>
      </rPr>
      <t xml:space="preserve"> The purpose of this worksheet is to organize your program objectives (Scope of Work) in terms which are consistent with the NYS Gateway and NYS contracts. </t>
    </r>
  </si>
  <si>
    <r>
      <rPr>
        <b/>
        <sz val="12"/>
        <color rgb="FFFF0000"/>
        <rFont val="Times New Roman"/>
        <family val="1"/>
      </rPr>
      <t>Once this worksheet is completed:</t>
    </r>
    <r>
      <rPr>
        <sz val="12"/>
        <color theme="1"/>
        <rFont val="Times New Roman"/>
        <family val="1"/>
      </rPr>
      <t xml:space="preserve"> please log into the NYS Grants Gateway and paste these items into your application by adding objectives, tasks, and performance measures:  </t>
    </r>
  </si>
  <si>
    <t>START:</t>
  </si>
  <si>
    <t>END:</t>
  </si>
  <si>
    <t>Project Summary:</t>
  </si>
  <si>
    <t>Organizational Capacity:</t>
  </si>
  <si>
    <t>Objectives:</t>
  </si>
  <si>
    <t>Complete other worksheet tabs</t>
  </si>
  <si>
    <t>75 characters</t>
  </si>
  <si>
    <t>250 characters</t>
  </si>
  <si>
    <t>500 characters</t>
  </si>
  <si>
    <t>2</t>
  </si>
  <si>
    <t>1</t>
  </si>
  <si>
    <t>3</t>
  </si>
  <si>
    <t>4</t>
  </si>
  <si>
    <t>5</t>
  </si>
  <si>
    <t>CATEGORY OF EXPENSE</t>
  </si>
  <si>
    <t>GRANT FUNDS</t>
  </si>
  <si>
    <t>TOTAL</t>
  </si>
  <si>
    <t>2. Non Personal Services</t>
  </si>
  <si>
    <t>a) Contractual Services</t>
  </si>
  <si>
    <t>Project Name:</t>
  </si>
  <si>
    <t>Contract Period:</t>
  </si>
  <si>
    <t>From:</t>
  </si>
  <si>
    <t>To:</t>
  </si>
  <si>
    <t>SALARY</t>
  </si>
  <si>
    <t>ANNUALIZED SALARY PER POSITION</t>
  </si>
  <si>
    <t>PERCENT OF EFFORT FUNDED</t>
  </si>
  <si>
    <t>Research Support Specialist</t>
  </si>
  <si>
    <t>Temp Labor (4 people)</t>
  </si>
  <si>
    <t>Technical Support (5 people)</t>
  </si>
  <si>
    <t>TOTAL FRINGE</t>
  </si>
  <si>
    <t>CONTRACTUAL SERVICES - TYPE/DESCRIPTION</t>
  </si>
  <si>
    <t>TRAVEL - TYPE/DESCRIPTION</t>
  </si>
  <si>
    <t>Travel (fleet/mileage reimbursement) to field sites, meet with growers, and present extension workshops.</t>
  </si>
  <si>
    <t>EQUIPMENT - TYPE/DESCRIPTION</t>
  </si>
  <si>
    <t>OPERATING EXPENSES - TYPE/DESCRIPTION</t>
  </si>
  <si>
    <t>Materials &amp; Supplies - Field and lab supplies</t>
  </si>
  <si>
    <t>TRAVEL TOTAL</t>
  </si>
  <si>
    <t>EQUIPMENT TOTAL</t>
  </si>
  <si>
    <t>OPERATING EXPENSES - TOTAL</t>
  </si>
  <si>
    <t>OTHER EXPENSES - TYPE/DESCRIPTION</t>
  </si>
  <si>
    <t>OTHER EXPENSES - TOTAL</t>
  </si>
  <si>
    <t>NYSDAM SCOPE OF WORK WORKSHEET</t>
  </si>
  <si>
    <t>Publications</t>
  </si>
  <si>
    <t>HVRL Facility Use Fee (5% of $xxxx)</t>
  </si>
  <si>
    <t>Cornell fuel costs via CU Fleet Services</t>
  </si>
  <si>
    <t>Geneva Farm Crew Charges</t>
  </si>
  <si>
    <t>Leaf analyses and fruit analyses</t>
  </si>
  <si>
    <t>Conference expense (hotel, per diem, transportation (airline ticket/mileage)</t>
  </si>
  <si>
    <t>d) Operating Expenses</t>
  </si>
  <si>
    <t>e) Other</t>
  </si>
  <si>
    <t>Summer Scholar/Intern Housing</t>
  </si>
  <si>
    <t>Graduate Research Assistant Tuition &amp; Health Insurance</t>
  </si>
  <si>
    <t>Demay Services</t>
  </si>
  <si>
    <t>STANDARD WORK  HOURS PER WEEK</t>
  </si>
  <si>
    <t>Other</t>
  </si>
  <si>
    <t>HOURLY PAY RATE PER POSITION</t>
  </si>
  <si>
    <t>POSITION TITLE (Exempt)</t>
  </si>
  <si>
    <t>POSITION TITLE (non-Exempt)</t>
  </si>
  <si>
    <t>CONTRACTUAL TOTAL</t>
  </si>
  <si>
    <t>TOTAL REQUEST</t>
  </si>
  <si>
    <t>NUMBER OF WEEKS FUNDED</t>
  </si>
  <si>
    <t xml:space="preserve">Graduate Research Assistant Stipend </t>
  </si>
  <si>
    <t xml:space="preserve">Undergraduate Support </t>
  </si>
  <si>
    <t>No fringe benefit calculated on this line item</t>
  </si>
  <si>
    <t xml:space="preserve">Enter Indirect Cost Rate: </t>
  </si>
  <si>
    <t>*****</t>
  </si>
  <si>
    <t>If Cornell Enter Fringe Benefit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</si>
</sst>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/dd/yy;@"/>
    <numFmt numFmtId="165" formatCode="0.000%"/>
  </numFmts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rgb="FF111111"/>
      <name val="Times New Roman"/>
      <family val="1"/>
    </font>
    <font>
      <sz val="12"/>
      <color rgb="FF11111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rgb="FF00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6" fillId="0" borderId="0" xfId="2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13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164" fontId="16" fillId="0" borderId="1" xfId="0" applyNumberFormat="1" applyFont="1" applyBorder="1" applyAlignment="1">
      <alignment horizontal="left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8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4" fillId="2" borderId="27" xfId="0" applyFont="1" applyFill="1" applyBorder="1" applyAlignment="1" applyProtection="1">
      <alignment horizontal="center" vertical="center" wrapText="1"/>
    </xf>
    <xf numFmtId="8" fontId="15" fillId="0" borderId="30" xfId="0" applyNumberFormat="1" applyFont="1" applyBorder="1" applyAlignment="1" applyProtection="1">
      <alignment vertical="center" wrapText="1"/>
      <protection locked="0"/>
    </xf>
    <xf numFmtId="0" fontId="15" fillId="0" borderId="30" xfId="0" applyFont="1" applyBorder="1" applyAlignment="1" applyProtection="1">
      <alignment horizontal="right" vertical="center" wrapText="1"/>
      <protection locked="0"/>
    </xf>
    <xf numFmtId="165" fontId="15" fillId="0" borderId="32" xfId="22" applyNumberFormat="1" applyFont="1" applyBorder="1" applyAlignment="1" applyProtection="1">
      <alignment horizontal="right" vertical="center" wrapText="1"/>
      <protection locked="0"/>
    </xf>
    <xf numFmtId="0" fontId="15" fillId="0" borderId="30" xfId="0" applyFont="1" applyBorder="1" applyAlignment="1" applyProtection="1">
      <alignment horizontal="right" vertical="center" wrapText="1"/>
    </xf>
    <xf numFmtId="8" fontId="15" fillId="0" borderId="33" xfId="0" applyNumberFormat="1" applyFont="1" applyBorder="1" applyAlignment="1" applyProtection="1">
      <alignment vertical="center" wrapText="1"/>
    </xf>
    <xf numFmtId="8" fontId="15" fillId="0" borderId="28" xfId="0" applyNumberFormat="1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horizontal="right" vertical="center" wrapText="1"/>
      <protection locked="0"/>
    </xf>
    <xf numFmtId="165" fontId="15" fillId="0" borderId="29" xfId="22" applyNumberFormat="1" applyFont="1" applyBorder="1" applyAlignment="1" applyProtection="1">
      <alignment horizontal="right" vertical="center" wrapText="1"/>
      <protection locked="0"/>
    </xf>
    <xf numFmtId="0" fontId="15" fillId="0" borderId="28" xfId="0" applyFont="1" applyBorder="1" applyAlignment="1" applyProtection="1">
      <alignment horizontal="right" vertical="center" wrapText="1"/>
    </xf>
    <xf numFmtId="8" fontId="15" fillId="0" borderId="31" xfId="0" applyNumberFormat="1" applyFont="1" applyBorder="1" applyAlignment="1" applyProtection="1">
      <alignment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8" fontId="15" fillId="0" borderId="21" xfId="0" applyNumberFormat="1" applyFont="1" applyBorder="1" applyAlignment="1" applyProtection="1">
      <alignment vertical="center" wrapText="1"/>
      <protection locked="0"/>
    </xf>
    <xf numFmtId="8" fontId="15" fillId="0" borderId="25" xfId="0" applyNumberFormat="1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19" fillId="4" borderId="26" xfId="0" applyFont="1" applyFill="1" applyBorder="1" applyAlignment="1" applyProtection="1">
      <alignment horizontal="center" vertical="center" wrapText="1"/>
    </xf>
    <xf numFmtId="0" fontId="14" fillId="2" borderId="42" xfId="0" applyFont="1" applyFill="1" applyBorder="1" applyAlignment="1" applyProtection="1">
      <alignment vertical="center" wrapText="1"/>
    </xf>
    <xf numFmtId="0" fontId="14" fillId="2" borderId="43" xfId="0" applyFont="1" applyFill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vertical="center"/>
      <protection locked="0"/>
    </xf>
    <xf numFmtId="0" fontId="13" fillId="0" borderId="45" xfId="0" applyFont="1" applyBorder="1" applyAlignment="1" applyProtection="1">
      <alignment vertical="center"/>
      <protection locked="0"/>
    </xf>
    <xf numFmtId="8" fontId="15" fillId="0" borderId="48" xfId="0" applyNumberFormat="1" applyFont="1" applyBorder="1" applyAlignment="1" applyProtection="1">
      <alignment vertical="center" wrapText="1"/>
    </xf>
    <xf numFmtId="0" fontId="14" fillId="0" borderId="0" xfId="0" applyFont="1" applyAlignment="1">
      <alignment horizontal="right"/>
    </xf>
    <xf numFmtId="8" fontId="14" fillId="0" borderId="0" xfId="0" applyNumberFormat="1" applyFont="1"/>
    <xf numFmtId="0" fontId="13" fillId="0" borderId="0" xfId="0" applyFont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/>
    </xf>
    <xf numFmtId="9" fontId="21" fillId="0" borderId="0" xfId="0" applyNumberFormat="1" applyFont="1" applyAlignment="1">
      <alignment horizontal="left"/>
    </xf>
    <xf numFmtId="0" fontId="21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20" fillId="0" borderId="22" xfId="0" applyFont="1" applyFill="1" applyBorder="1" applyAlignment="1" applyProtection="1">
      <alignment horizontal="right" vertical="top"/>
    </xf>
    <xf numFmtId="0" fontId="13" fillId="0" borderId="23" xfId="0" applyFont="1" applyBorder="1" applyAlignment="1" applyProtection="1">
      <alignment horizontal="right" vertical="top"/>
    </xf>
    <xf numFmtId="0" fontId="13" fillId="0" borderId="24" xfId="0" applyFont="1" applyBorder="1" applyAlignment="1" applyProtection="1">
      <alignment horizontal="right" vertical="top"/>
    </xf>
    <xf numFmtId="0" fontId="19" fillId="4" borderId="16" xfId="0" applyFont="1" applyFill="1" applyBorder="1" applyAlignment="1" applyProtection="1">
      <alignment horizontal="left" vertical="center"/>
    </xf>
    <xf numFmtId="0" fontId="13" fillId="0" borderId="17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20" fillId="0" borderId="22" xfId="0" quotePrefix="1" applyFont="1" applyFill="1" applyBorder="1" applyAlignment="1" applyProtection="1">
      <alignment horizontal="right" vertical="top"/>
    </xf>
    <xf numFmtId="0" fontId="20" fillId="0" borderId="23" xfId="0" quotePrefix="1" applyFont="1" applyFill="1" applyBorder="1" applyAlignment="1" applyProtection="1">
      <alignment horizontal="right" vertical="top"/>
    </xf>
    <xf numFmtId="0" fontId="20" fillId="0" borderId="24" xfId="0" quotePrefix="1" applyFont="1" applyFill="1" applyBorder="1" applyAlignment="1" applyProtection="1">
      <alignment horizontal="right" vertical="top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41" xfId="0" applyFont="1" applyFill="1" applyBorder="1" applyAlignment="1" applyProtection="1">
      <alignment horizontal="center" vertical="center" wrapText="1"/>
    </xf>
    <xf numFmtId="0" fontId="13" fillId="0" borderId="46" xfId="0" applyFont="1" applyBorder="1" applyAlignment="1" applyProtection="1">
      <alignment horizontal="right" vertical="center" wrapText="1"/>
    </xf>
    <xf numFmtId="0" fontId="13" fillId="0" borderId="47" xfId="0" applyFont="1" applyBorder="1" applyAlignment="1" applyProtection="1">
      <alignment horizontal="right" vertical="center" wrapText="1"/>
    </xf>
    <xf numFmtId="0" fontId="14" fillId="2" borderId="37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38" xfId="0" applyFont="1" applyFill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right" vertical="center" wrapText="1"/>
    </xf>
    <xf numFmtId="0" fontId="13" fillId="0" borderId="35" xfId="0" applyFont="1" applyBorder="1" applyAlignment="1" applyProtection="1">
      <alignment horizontal="right" vertical="center" wrapText="1"/>
    </xf>
    <xf numFmtId="0" fontId="13" fillId="0" borderId="36" xfId="0" applyFont="1" applyBorder="1" applyAlignment="1" applyProtection="1">
      <alignment horizontal="right" vertical="center" wrapText="1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20" fillId="0" borderId="22" xfId="0" applyFont="1" applyFill="1" applyBorder="1" applyAlignment="1" applyProtection="1">
      <alignment horizontal="right" vertical="top"/>
      <protection locked="0"/>
    </xf>
    <xf numFmtId="0" fontId="13" fillId="0" borderId="23" xfId="0" applyFont="1" applyBorder="1" applyAlignment="1" applyProtection="1">
      <alignment horizontal="right" vertical="top"/>
      <protection locked="0"/>
    </xf>
    <xf numFmtId="0" fontId="13" fillId="0" borderId="24" xfId="0" applyFont="1" applyBorder="1" applyAlignment="1" applyProtection="1">
      <alignment horizontal="right" vertical="top"/>
      <protection locked="0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0" xfId="0" applyFont="1"/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  <cellStyle name="Percent" xfId="2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rantsgateway.ny.gov/Intelligrants_NYSGG/login2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opLeftCell="A22" workbookViewId="0">
      <selection activeCell="C3" sqref="C3"/>
    </sheetView>
  </sheetViews>
  <sheetFormatPr defaultRowHeight="15.6" x14ac:dyDescent="0.3"/>
  <cols>
    <col min="1" max="1" width="7.5" customWidth="1"/>
    <col min="3" max="3" width="9" customWidth="1"/>
  </cols>
  <sheetData>
    <row r="1" spans="1:16" x14ac:dyDescent="0.3">
      <c r="A1" s="2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B3" s="16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">
      <c r="A6" s="1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">
      <c r="A8" s="1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">
      <c r="A9" s="5" t="s">
        <v>22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8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">
      <c r="A14" s="2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">
      <c r="A16" s="1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B18" s="1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B19" s="1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B20" s="1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2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 t="s">
        <v>27</v>
      </c>
      <c r="B23" s="9"/>
      <c r="C23" s="10" t="s">
        <v>28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">
      <c r="A25" s="2" t="s">
        <v>29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">
      <c r="A26" s="1" t="s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1"/>
      <c r="O28" s="1">
        <v>50000</v>
      </c>
      <c r="P28" s="1"/>
    </row>
    <row r="29" spans="1:16" x14ac:dyDescent="0.3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1"/>
      <c r="O29" s="1"/>
      <c r="P29" s="1"/>
    </row>
    <row r="30" spans="1:16" x14ac:dyDescent="0.3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1"/>
      <c r="O30" s="1"/>
      <c r="P30" s="1"/>
    </row>
    <row r="31" spans="1:16" x14ac:dyDescent="0.3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1"/>
      <c r="O31" s="1"/>
      <c r="P31" s="1"/>
    </row>
    <row r="32" spans="1:16" x14ac:dyDescent="0.3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1"/>
      <c r="O32" s="1"/>
      <c r="P32" s="1"/>
    </row>
    <row r="33" spans="1:16" x14ac:dyDescent="0.3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1"/>
      <c r="O33" s="1"/>
      <c r="P33" s="1"/>
    </row>
    <row r="34" spans="1:16" x14ac:dyDescent="0.3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1"/>
      <c r="O34" s="1"/>
      <c r="P34" s="1"/>
    </row>
    <row r="35" spans="1:16" x14ac:dyDescent="0.3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1"/>
      <c r="O35" s="1"/>
      <c r="P35" s="1"/>
    </row>
    <row r="36" spans="1:16" x14ac:dyDescent="0.3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1"/>
      <c r="O36" s="1"/>
      <c r="P36" s="1"/>
    </row>
    <row r="37" spans="1:16" x14ac:dyDescent="0.3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1"/>
      <c r="O37" s="1"/>
      <c r="P37" s="1"/>
    </row>
    <row r="38" spans="1:16" x14ac:dyDescent="0.3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6" t="s">
        <v>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7" t="s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1"/>
      <c r="O42" s="1">
        <v>4000</v>
      </c>
      <c r="P42" s="1"/>
    </row>
    <row r="43" spans="1:16" x14ac:dyDescent="0.3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1"/>
      <c r="O43" s="1"/>
      <c r="P43" s="1"/>
    </row>
    <row r="44" spans="1:16" x14ac:dyDescent="0.3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1"/>
      <c r="O44" s="1"/>
      <c r="P44" s="1"/>
    </row>
    <row r="45" spans="1:16" x14ac:dyDescent="0.3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1"/>
      <c r="O45" s="1"/>
      <c r="P45" s="1"/>
    </row>
    <row r="46" spans="1:16" x14ac:dyDescent="0.3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1"/>
      <c r="O46" s="1"/>
      <c r="P46" s="1"/>
    </row>
    <row r="47" spans="1:16" x14ac:dyDescent="0.3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1"/>
      <c r="O47" s="1"/>
      <c r="P47" s="1"/>
    </row>
    <row r="48" spans="1:16" x14ac:dyDescent="0.3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1"/>
      <c r="O48" s="1"/>
      <c r="P48" s="1"/>
    </row>
    <row r="49" spans="1:1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6" t="s">
        <v>31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">
      <c r="A51" s="7" t="s">
        <v>32</v>
      </c>
    </row>
  </sheetData>
  <mergeCells count="2">
    <mergeCell ref="A28:M38"/>
    <mergeCell ref="A42:M48"/>
  </mergeCells>
  <hyperlinks>
    <hyperlink ref="A9" r:id="rId1" xr:uid="{00000000-0004-0000-0000-000000000000}"/>
  </hyperlinks>
  <pageMargins left="0.7" right="0.7" top="0.75" bottom="0.75" header="0.3" footer="0.3"/>
  <pageSetup scale="79" fitToHeight="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tabSelected="1" zoomScaleNormal="100" workbookViewId="0">
      <selection activeCell="I22" sqref="I22"/>
    </sheetView>
  </sheetViews>
  <sheetFormatPr defaultColWidth="9" defaultRowHeight="15.6" x14ac:dyDescent="0.3"/>
  <cols>
    <col min="1" max="1" width="43.8984375" style="17" customWidth="1"/>
    <col min="2" max="6" width="12.8984375" style="17" customWidth="1"/>
    <col min="7" max="7" width="12.19921875" style="59" customWidth="1"/>
    <col min="8" max="16384" width="9" style="17"/>
  </cols>
  <sheetData>
    <row r="1" spans="1:8" x14ac:dyDescent="0.3">
      <c r="A1" s="32"/>
      <c r="B1" s="32"/>
      <c r="C1" s="32"/>
      <c r="D1" s="32"/>
      <c r="E1" s="32"/>
      <c r="F1" s="32"/>
      <c r="G1" s="57"/>
      <c r="H1" s="32"/>
    </row>
    <row r="2" spans="1:8" ht="16.2" thickBot="1" x14ac:dyDescent="0.35">
      <c r="A2" s="32"/>
      <c r="B2" s="32"/>
      <c r="C2" s="32"/>
      <c r="D2" s="32"/>
      <c r="E2" s="32"/>
      <c r="F2" s="32"/>
      <c r="G2" s="57"/>
      <c r="H2" s="32"/>
    </row>
    <row r="3" spans="1:8" ht="16.2" thickBot="1" x14ac:dyDescent="0.35">
      <c r="A3" s="86" t="s">
        <v>50</v>
      </c>
      <c r="B3" s="87"/>
      <c r="C3" s="87"/>
      <c r="D3" s="87"/>
      <c r="E3" s="87"/>
      <c r="F3" s="88"/>
      <c r="G3" s="57"/>
      <c r="H3" s="32"/>
    </row>
    <row r="4" spans="1:8" ht="46.8" x14ac:dyDescent="0.3">
      <c r="A4" s="50" t="s">
        <v>83</v>
      </c>
      <c r="B4" s="34" t="s">
        <v>51</v>
      </c>
      <c r="C4" s="34"/>
      <c r="D4" s="34" t="s">
        <v>52</v>
      </c>
      <c r="E4" s="34"/>
      <c r="F4" s="51" t="s">
        <v>43</v>
      </c>
      <c r="G4" s="57"/>
    </row>
    <row r="5" spans="1:8" ht="13.5" customHeight="1" x14ac:dyDescent="0.3">
      <c r="A5" s="52" t="s">
        <v>53</v>
      </c>
      <c r="B5" s="35">
        <v>0</v>
      </c>
      <c r="C5" s="36"/>
      <c r="D5" s="37">
        <v>0</v>
      </c>
      <c r="E5" s="38"/>
      <c r="F5" s="39">
        <f>ROUND((B5*D5),0)</f>
        <v>0</v>
      </c>
      <c r="G5" s="57"/>
    </row>
    <row r="6" spans="1:8" ht="13.5" customHeight="1" x14ac:dyDescent="0.3">
      <c r="A6" s="53" t="s">
        <v>0</v>
      </c>
      <c r="B6" s="40">
        <v>0</v>
      </c>
      <c r="C6" s="41"/>
      <c r="D6" s="42">
        <v>0</v>
      </c>
      <c r="E6" s="43"/>
      <c r="F6" s="39">
        <f>ROUND((B6*D6),0)</f>
        <v>0</v>
      </c>
      <c r="G6" s="57"/>
    </row>
    <row r="7" spans="1:8" ht="13.5" customHeight="1" x14ac:dyDescent="0.3">
      <c r="A7" s="53" t="s">
        <v>81</v>
      </c>
      <c r="B7" s="40">
        <v>0</v>
      </c>
      <c r="C7" s="41"/>
      <c r="D7" s="42">
        <v>0</v>
      </c>
      <c r="E7" s="43"/>
      <c r="F7" s="39">
        <f t="shared" ref="F7" si="0">ROUND((B7*D7),0)</f>
        <v>0</v>
      </c>
      <c r="G7" s="57"/>
    </row>
    <row r="8" spans="1:8" ht="13.5" customHeight="1" x14ac:dyDescent="0.3">
      <c r="A8" s="53"/>
      <c r="B8" s="40"/>
      <c r="C8" s="41"/>
      <c r="D8" s="42"/>
      <c r="E8" s="43"/>
      <c r="F8" s="39"/>
      <c r="G8" s="57"/>
    </row>
    <row r="9" spans="1:8" ht="13.5" customHeight="1" x14ac:dyDescent="0.3">
      <c r="A9" s="53"/>
      <c r="B9" s="40"/>
      <c r="C9" s="41"/>
      <c r="D9" s="42"/>
      <c r="E9" s="43"/>
      <c r="F9" s="39"/>
      <c r="G9" s="57"/>
    </row>
    <row r="10" spans="1:8" ht="13.5" customHeight="1" x14ac:dyDescent="0.3">
      <c r="A10" s="53" t="s">
        <v>88</v>
      </c>
      <c r="B10" s="40">
        <v>0</v>
      </c>
      <c r="C10" s="41"/>
      <c r="D10" s="42">
        <v>0</v>
      </c>
      <c r="E10" s="43"/>
      <c r="F10" s="39">
        <f>ROUND((B10*D10),0)</f>
        <v>0</v>
      </c>
      <c r="G10" s="62" t="s">
        <v>92</v>
      </c>
      <c r="H10" s="57" t="s">
        <v>90</v>
      </c>
    </row>
    <row r="11" spans="1:8" ht="13.5" customHeight="1" thickBot="1" x14ac:dyDescent="0.35">
      <c r="A11" s="89" t="s">
        <v>3</v>
      </c>
      <c r="B11" s="90"/>
      <c r="C11" s="90"/>
      <c r="D11" s="90"/>
      <c r="E11" s="90"/>
      <c r="F11" s="54">
        <f>SUM(F5:F10)</f>
        <v>0</v>
      </c>
      <c r="G11" s="57"/>
    </row>
    <row r="12" spans="1:8" ht="48" customHeight="1" x14ac:dyDescent="0.3">
      <c r="A12" s="50" t="s">
        <v>84</v>
      </c>
      <c r="B12" s="34" t="s">
        <v>82</v>
      </c>
      <c r="C12" s="34" t="s">
        <v>80</v>
      </c>
      <c r="D12" s="34"/>
      <c r="E12" s="34" t="s">
        <v>87</v>
      </c>
      <c r="F12" s="51" t="s">
        <v>43</v>
      </c>
      <c r="G12" s="57"/>
    </row>
    <row r="13" spans="1:8" ht="13.5" customHeight="1" x14ac:dyDescent="0.3">
      <c r="A13" s="53" t="s">
        <v>54</v>
      </c>
      <c r="B13" s="40">
        <v>0</v>
      </c>
      <c r="C13" s="41">
        <v>0</v>
      </c>
      <c r="D13" s="42"/>
      <c r="E13" s="43">
        <v>0</v>
      </c>
      <c r="F13" s="39">
        <f>ROUND((B13*C13*E13),0)</f>
        <v>0</v>
      </c>
      <c r="G13" s="57"/>
    </row>
    <row r="14" spans="1:8" ht="13.5" customHeight="1" x14ac:dyDescent="0.3">
      <c r="A14" s="53" t="s">
        <v>55</v>
      </c>
      <c r="B14" s="40">
        <v>0</v>
      </c>
      <c r="C14" s="41">
        <v>0</v>
      </c>
      <c r="D14" s="42"/>
      <c r="E14" s="43">
        <v>0</v>
      </c>
      <c r="F14" s="39">
        <f t="shared" ref="F14:F18" si="1">ROUND((B14*C14*E14),0)</f>
        <v>0</v>
      </c>
      <c r="G14" s="57"/>
    </row>
    <row r="15" spans="1:8" ht="13.5" customHeight="1" x14ac:dyDescent="0.3">
      <c r="A15" s="53" t="s">
        <v>81</v>
      </c>
      <c r="B15" s="40">
        <v>0</v>
      </c>
      <c r="C15" s="41">
        <v>0</v>
      </c>
      <c r="D15" s="42"/>
      <c r="E15" s="43">
        <v>0</v>
      </c>
      <c r="F15" s="39">
        <f t="shared" ref="F15" si="2">ROUND((B15*C15*E15),0)</f>
        <v>0</v>
      </c>
      <c r="G15" s="57"/>
    </row>
    <row r="16" spans="1:8" ht="13.5" customHeight="1" x14ac:dyDescent="0.3">
      <c r="A16" s="53"/>
      <c r="B16" s="40"/>
      <c r="C16" s="41"/>
      <c r="D16" s="42"/>
      <c r="E16" s="43"/>
      <c r="F16" s="39"/>
      <c r="G16" s="57"/>
    </row>
    <row r="17" spans="1:10" ht="13.5" customHeight="1" x14ac:dyDescent="0.3">
      <c r="A17" s="53"/>
      <c r="B17" s="40"/>
      <c r="C17" s="41"/>
      <c r="D17" s="42"/>
      <c r="E17" s="43"/>
      <c r="F17" s="39"/>
      <c r="G17" s="57"/>
    </row>
    <row r="18" spans="1:10" ht="13.5" customHeight="1" x14ac:dyDescent="0.3">
      <c r="A18" s="53" t="s">
        <v>89</v>
      </c>
      <c r="B18" s="40">
        <v>0</v>
      </c>
      <c r="C18" s="41">
        <v>0</v>
      </c>
      <c r="D18" s="42"/>
      <c r="E18" s="43">
        <v>0</v>
      </c>
      <c r="F18" s="39">
        <f t="shared" si="1"/>
        <v>0</v>
      </c>
      <c r="G18" s="62" t="s">
        <v>92</v>
      </c>
      <c r="H18" s="57" t="s">
        <v>90</v>
      </c>
    </row>
    <row r="19" spans="1:10" ht="16.2" thickBot="1" x14ac:dyDescent="0.35">
      <c r="A19" s="89" t="s">
        <v>3</v>
      </c>
      <c r="B19" s="90"/>
      <c r="C19" s="90"/>
      <c r="D19" s="90"/>
      <c r="E19" s="90"/>
      <c r="F19" s="54">
        <f>SUM(F13:F18)</f>
        <v>0</v>
      </c>
      <c r="G19" s="57"/>
      <c r="H19" s="32"/>
    </row>
    <row r="20" spans="1:10" x14ac:dyDescent="0.3">
      <c r="A20" s="91" t="s">
        <v>56</v>
      </c>
      <c r="B20" s="92"/>
      <c r="C20" s="92"/>
      <c r="D20" s="92"/>
      <c r="E20" s="92"/>
      <c r="F20" s="93"/>
      <c r="G20" s="57"/>
      <c r="H20" s="32"/>
    </row>
    <row r="21" spans="1:10" ht="15.75" customHeight="1" x14ac:dyDescent="0.3">
      <c r="A21" s="72" t="str">
        <f>CONCATENATE("Fringe Benefit rate @ ",TEXT(J21,"#%"),)</f>
        <v>Fringe Benefit rate @ 66%</v>
      </c>
      <c r="B21" s="73"/>
      <c r="C21" s="73"/>
      <c r="D21" s="73"/>
      <c r="E21" s="74"/>
      <c r="F21" s="39">
        <f>ROUND(((F11+F19)-(F10+F18))*J21,0)</f>
        <v>0</v>
      </c>
      <c r="I21" s="61" t="s">
        <v>93</v>
      </c>
      <c r="J21" s="60">
        <v>0.66</v>
      </c>
    </row>
    <row r="22" spans="1:10" ht="15.75" customHeight="1" x14ac:dyDescent="0.3">
      <c r="A22" s="72"/>
      <c r="B22" s="73"/>
      <c r="C22" s="73"/>
      <c r="D22" s="73"/>
      <c r="E22" s="74"/>
      <c r="F22" s="39"/>
      <c r="I22" s="61"/>
      <c r="J22" s="60"/>
    </row>
    <row r="23" spans="1:10" ht="16.2" thickBot="1" x14ac:dyDescent="0.35">
      <c r="A23" s="94" t="s">
        <v>3</v>
      </c>
      <c r="B23" s="95"/>
      <c r="C23" s="95"/>
      <c r="D23" s="95"/>
      <c r="E23" s="96"/>
      <c r="F23" s="44">
        <f>+F21+F22</f>
        <v>0</v>
      </c>
      <c r="G23" s="57"/>
      <c r="H23" s="32"/>
    </row>
    <row r="24" spans="1:10" x14ac:dyDescent="0.3">
      <c r="A24" s="32"/>
      <c r="B24" s="32"/>
      <c r="C24" s="32"/>
      <c r="D24" s="32"/>
      <c r="E24" s="32"/>
      <c r="F24" s="32"/>
      <c r="G24" s="57"/>
      <c r="H24" s="32"/>
    </row>
    <row r="25" spans="1:10" ht="16.2" thickBot="1" x14ac:dyDescent="0.35">
      <c r="A25" s="32"/>
      <c r="B25" s="32"/>
      <c r="C25" s="32"/>
      <c r="D25" s="32"/>
      <c r="E25" s="32"/>
      <c r="F25" s="32"/>
      <c r="G25" s="57"/>
      <c r="H25" s="32"/>
    </row>
    <row r="26" spans="1:10" x14ac:dyDescent="0.3">
      <c r="A26" s="80" t="s">
        <v>57</v>
      </c>
      <c r="B26" s="81"/>
      <c r="C26" s="81"/>
      <c r="D26" s="81"/>
      <c r="E26" s="82"/>
      <c r="F26" s="45" t="s">
        <v>43</v>
      </c>
      <c r="G26" s="57"/>
      <c r="H26" s="32"/>
    </row>
    <row r="27" spans="1:10" x14ac:dyDescent="0.3">
      <c r="A27" s="72"/>
      <c r="B27" s="75"/>
      <c r="C27" s="75"/>
      <c r="D27" s="75"/>
      <c r="E27" s="76"/>
      <c r="F27" s="46"/>
      <c r="G27" s="57"/>
      <c r="H27" s="32"/>
    </row>
    <row r="28" spans="1:10" x14ac:dyDescent="0.3">
      <c r="A28" s="72"/>
      <c r="B28" s="75"/>
      <c r="C28" s="75"/>
      <c r="D28" s="75"/>
      <c r="E28" s="76"/>
      <c r="F28" s="46"/>
      <c r="G28" s="57"/>
      <c r="H28" s="32"/>
    </row>
    <row r="29" spans="1:10" ht="16.2" thickBot="1" x14ac:dyDescent="0.35">
      <c r="A29" s="83" t="s">
        <v>85</v>
      </c>
      <c r="B29" s="84"/>
      <c r="C29" s="84"/>
      <c r="D29" s="84"/>
      <c r="E29" s="85"/>
      <c r="F29" s="47">
        <f>SUM(F27:F28)</f>
        <v>0</v>
      </c>
      <c r="G29" s="57"/>
      <c r="H29" s="32"/>
    </row>
    <row r="30" spans="1:10" x14ac:dyDescent="0.3">
      <c r="A30" s="48"/>
      <c r="B30" s="48"/>
      <c r="C30" s="48"/>
      <c r="D30" s="48"/>
      <c r="E30" s="48"/>
      <c r="F30" s="48"/>
      <c r="G30" s="57"/>
      <c r="H30" s="33"/>
    </row>
    <row r="31" spans="1:10" ht="16.2" thickBot="1" x14ac:dyDescent="0.35">
      <c r="A31" s="48"/>
      <c r="B31" s="48"/>
      <c r="C31" s="48"/>
      <c r="D31" s="48"/>
      <c r="E31" s="48"/>
      <c r="F31" s="48"/>
      <c r="G31" s="57"/>
      <c r="H31" s="33"/>
    </row>
    <row r="32" spans="1:10" x14ac:dyDescent="0.3">
      <c r="A32" s="80" t="s">
        <v>58</v>
      </c>
      <c r="B32" s="81"/>
      <c r="C32" s="81"/>
      <c r="D32" s="81"/>
      <c r="E32" s="82"/>
      <c r="F32" s="49" t="s">
        <v>43</v>
      </c>
      <c r="G32" s="57"/>
      <c r="H32" s="33"/>
    </row>
    <row r="33" spans="1:8" x14ac:dyDescent="0.3">
      <c r="A33" s="72" t="s">
        <v>59</v>
      </c>
      <c r="B33" s="73"/>
      <c r="C33" s="73"/>
      <c r="D33" s="73"/>
      <c r="E33" s="74"/>
      <c r="F33" s="46"/>
      <c r="G33" s="58"/>
      <c r="H33" s="33"/>
    </row>
    <row r="34" spans="1:8" x14ac:dyDescent="0.3">
      <c r="A34" s="72" t="s">
        <v>74</v>
      </c>
      <c r="B34" s="73"/>
      <c r="C34" s="73"/>
      <c r="D34" s="73"/>
      <c r="E34" s="74"/>
      <c r="F34" s="46"/>
      <c r="G34" s="58"/>
      <c r="H34" s="33"/>
    </row>
    <row r="35" spans="1:8" x14ac:dyDescent="0.3">
      <c r="A35" s="72"/>
      <c r="B35" s="75"/>
      <c r="C35" s="75"/>
      <c r="D35" s="75"/>
      <c r="E35" s="76"/>
      <c r="F35" s="46"/>
      <c r="G35" s="58"/>
      <c r="H35" s="33"/>
    </row>
    <row r="36" spans="1:8" x14ac:dyDescent="0.3">
      <c r="A36" s="72"/>
      <c r="B36" s="75"/>
      <c r="C36" s="75"/>
      <c r="D36" s="75"/>
      <c r="E36" s="76"/>
      <c r="F36" s="46"/>
      <c r="G36" s="58"/>
      <c r="H36" s="33"/>
    </row>
    <row r="37" spans="1:8" x14ac:dyDescent="0.3">
      <c r="A37" s="72"/>
      <c r="B37" s="75"/>
      <c r="C37" s="75"/>
      <c r="D37" s="75"/>
      <c r="E37" s="76"/>
      <c r="F37" s="46"/>
      <c r="G37" s="58"/>
      <c r="H37" s="33"/>
    </row>
    <row r="38" spans="1:8" ht="16.2" thickBot="1" x14ac:dyDescent="0.35">
      <c r="A38" s="77" t="s">
        <v>63</v>
      </c>
      <c r="B38" s="78"/>
      <c r="C38" s="78"/>
      <c r="D38" s="78"/>
      <c r="E38" s="79"/>
      <c r="F38" s="47">
        <f>SUM(F33:F37)</f>
        <v>0</v>
      </c>
      <c r="G38" s="58"/>
      <c r="H38" s="33"/>
    </row>
    <row r="39" spans="1:8" x14ac:dyDescent="0.3">
      <c r="A39" s="48"/>
      <c r="B39" s="48"/>
      <c r="C39" s="48"/>
      <c r="D39" s="48"/>
      <c r="E39" s="48"/>
      <c r="F39" s="48"/>
      <c r="G39" s="58"/>
      <c r="H39" s="33"/>
    </row>
    <row r="40" spans="1:8" ht="16.2" thickBot="1" x14ac:dyDescent="0.35">
      <c r="A40" s="48"/>
      <c r="B40" s="48"/>
      <c r="C40" s="48"/>
      <c r="D40" s="48"/>
      <c r="E40" s="48"/>
      <c r="F40" s="48"/>
      <c r="G40" s="58"/>
      <c r="H40" s="33"/>
    </row>
    <row r="41" spans="1:8" x14ac:dyDescent="0.3">
      <c r="A41" s="80" t="s">
        <v>60</v>
      </c>
      <c r="B41" s="81"/>
      <c r="C41" s="81"/>
      <c r="D41" s="81"/>
      <c r="E41" s="82"/>
      <c r="F41" s="49" t="s">
        <v>43</v>
      </c>
      <c r="G41" s="58"/>
      <c r="H41" s="33"/>
    </row>
    <row r="42" spans="1:8" x14ac:dyDescent="0.3">
      <c r="A42" s="72"/>
      <c r="B42" s="75"/>
      <c r="C42" s="75"/>
      <c r="D42" s="75"/>
      <c r="E42" s="76"/>
      <c r="F42" s="46"/>
      <c r="G42" s="58"/>
      <c r="H42" s="33"/>
    </row>
    <row r="43" spans="1:8" x14ac:dyDescent="0.3">
      <c r="A43" s="97"/>
      <c r="B43" s="98"/>
      <c r="C43" s="98"/>
      <c r="D43" s="98"/>
      <c r="E43" s="99"/>
      <c r="F43" s="46"/>
      <c r="G43" s="58"/>
      <c r="H43" s="33"/>
    </row>
    <row r="44" spans="1:8" ht="16.2" thickBot="1" x14ac:dyDescent="0.35">
      <c r="A44" s="100" t="s">
        <v>64</v>
      </c>
      <c r="B44" s="101"/>
      <c r="C44" s="101"/>
      <c r="D44" s="101"/>
      <c r="E44" s="102"/>
      <c r="F44" s="47">
        <f>SUM(F42:F43)</f>
        <v>0</v>
      </c>
      <c r="G44" s="58"/>
      <c r="H44" s="33"/>
    </row>
    <row r="45" spans="1:8" x14ac:dyDescent="0.3">
      <c r="A45" s="32"/>
      <c r="B45" s="32"/>
      <c r="C45" s="32"/>
      <c r="D45" s="32"/>
      <c r="E45" s="32"/>
      <c r="F45" s="32"/>
      <c r="G45" s="57"/>
      <c r="H45" s="32"/>
    </row>
    <row r="46" spans="1:8" ht="16.2" thickBot="1" x14ac:dyDescent="0.35">
      <c r="A46" s="32"/>
      <c r="B46" s="32"/>
      <c r="C46" s="32"/>
      <c r="D46" s="32"/>
      <c r="E46" s="32"/>
      <c r="F46" s="32"/>
      <c r="G46" s="57"/>
      <c r="H46" s="32"/>
    </row>
    <row r="47" spans="1:8" x14ac:dyDescent="0.3">
      <c r="A47" s="80" t="s">
        <v>61</v>
      </c>
      <c r="B47" s="81"/>
      <c r="C47" s="81"/>
      <c r="D47" s="81"/>
      <c r="E47" s="82"/>
      <c r="F47" s="49" t="s">
        <v>43</v>
      </c>
      <c r="G47" s="57"/>
      <c r="H47" s="32"/>
    </row>
    <row r="48" spans="1:8" x14ac:dyDescent="0.3">
      <c r="A48" s="72" t="s">
        <v>62</v>
      </c>
      <c r="B48" s="73"/>
      <c r="C48" s="73"/>
      <c r="D48" s="73"/>
      <c r="E48" s="74"/>
      <c r="F48" s="46"/>
      <c r="G48" s="57"/>
      <c r="H48" s="32"/>
    </row>
    <row r="49" spans="1:10" x14ac:dyDescent="0.3">
      <c r="A49" s="72" t="s">
        <v>71</v>
      </c>
      <c r="B49" s="73"/>
      <c r="C49" s="73"/>
      <c r="D49" s="73"/>
      <c r="E49" s="74"/>
      <c r="F49" s="46"/>
      <c r="G49" s="57"/>
      <c r="H49" s="32"/>
    </row>
    <row r="50" spans="1:10" x14ac:dyDescent="0.3">
      <c r="A50" s="72" t="s">
        <v>72</v>
      </c>
      <c r="B50" s="73"/>
      <c r="C50" s="73"/>
      <c r="D50" s="73"/>
      <c r="E50" s="74"/>
      <c r="F50" s="46"/>
      <c r="G50" s="57"/>
      <c r="H50" s="32"/>
    </row>
    <row r="51" spans="1:10" x14ac:dyDescent="0.3">
      <c r="A51" s="72" t="s">
        <v>73</v>
      </c>
      <c r="B51" s="73"/>
      <c r="C51" s="73"/>
      <c r="D51" s="73"/>
      <c r="E51" s="74"/>
      <c r="F51" s="46"/>
      <c r="G51" s="57"/>
      <c r="H51" s="32"/>
    </row>
    <row r="52" spans="1:10" x14ac:dyDescent="0.3">
      <c r="A52" s="72" t="s">
        <v>69</v>
      </c>
      <c r="B52" s="75"/>
      <c r="C52" s="75"/>
      <c r="D52" s="75"/>
      <c r="E52" s="76"/>
      <c r="F52" s="46"/>
      <c r="G52" s="57"/>
      <c r="H52" s="32"/>
    </row>
    <row r="53" spans="1:10" x14ac:dyDescent="0.3">
      <c r="A53" s="72" t="s">
        <v>77</v>
      </c>
      <c r="B53" s="75"/>
      <c r="C53" s="75"/>
      <c r="D53" s="75"/>
      <c r="E53" s="76"/>
      <c r="F53" s="46"/>
      <c r="G53" s="57"/>
      <c r="H53" s="32"/>
    </row>
    <row r="54" spans="1:10" x14ac:dyDescent="0.3">
      <c r="A54" s="72" t="s">
        <v>78</v>
      </c>
      <c r="B54" s="75"/>
      <c r="C54" s="75"/>
      <c r="D54" s="75"/>
      <c r="E54" s="76"/>
      <c r="F54" s="46"/>
      <c r="G54" s="57"/>
      <c r="H54" s="32"/>
    </row>
    <row r="55" spans="1:10" x14ac:dyDescent="0.3">
      <c r="A55" s="72" t="s">
        <v>79</v>
      </c>
      <c r="B55" s="75"/>
      <c r="C55" s="75"/>
      <c r="D55" s="75"/>
      <c r="E55" s="76"/>
      <c r="F55" s="46"/>
      <c r="G55" s="57"/>
      <c r="H55" s="32"/>
    </row>
    <row r="56" spans="1:10" x14ac:dyDescent="0.3">
      <c r="A56" s="72" t="s">
        <v>70</v>
      </c>
      <c r="B56" s="73"/>
      <c r="C56" s="73"/>
      <c r="D56" s="73"/>
      <c r="E56" s="74"/>
      <c r="F56" s="46"/>
      <c r="G56" s="57"/>
      <c r="H56" s="32"/>
    </row>
    <row r="57" spans="1:10" x14ac:dyDescent="0.3">
      <c r="A57" s="72" t="s">
        <v>81</v>
      </c>
      <c r="B57" s="73"/>
      <c r="C57" s="73"/>
      <c r="D57" s="73"/>
      <c r="E57" s="74"/>
      <c r="F57" s="46"/>
      <c r="G57" s="57"/>
      <c r="H57" s="32"/>
    </row>
    <row r="58" spans="1:10" ht="16.2" thickBot="1" x14ac:dyDescent="0.35">
      <c r="A58" s="77" t="s">
        <v>65</v>
      </c>
      <c r="B58" s="78"/>
      <c r="C58" s="78"/>
      <c r="D58" s="78"/>
      <c r="E58" s="79"/>
      <c r="F58" s="47">
        <f>SUM(F48:F57)</f>
        <v>0</v>
      </c>
      <c r="G58" s="57"/>
      <c r="H58" s="32"/>
    </row>
    <row r="59" spans="1:10" x14ac:dyDescent="0.3">
      <c r="A59" s="32"/>
      <c r="B59" s="32"/>
      <c r="C59" s="32"/>
      <c r="D59" s="32"/>
      <c r="E59" s="32"/>
      <c r="F59" s="32"/>
      <c r="G59" s="57"/>
      <c r="H59" s="32"/>
    </row>
    <row r="60" spans="1:10" ht="16.2" thickBot="1" x14ac:dyDescent="0.35">
      <c r="A60" s="32"/>
      <c r="B60" s="32"/>
      <c r="C60" s="32"/>
      <c r="D60" s="32"/>
      <c r="E60" s="32"/>
      <c r="F60" s="32"/>
      <c r="G60" s="57"/>
      <c r="H60" s="32"/>
    </row>
    <row r="61" spans="1:10" x14ac:dyDescent="0.3">
      <c r="A61" s="80" t="s">
        <v>66</v>
      </c>
      <c r="B61" s="81"/>
      <c r="C61" s="81"/>
      <c r="D61" s="81"/>
      <c r="E61" s="82"/>
      <c r="F61" s="49" t="s">
        <v>43</v>
      </c>
      <c r="G61" s="57"/>
      <c r="H61" s="32"/>
    </row>
    <row r="62" spans="1:10" x14ac:dyDescent="0.3">
      <c r="A62" s="72" t="str">
        <f>CONCATENATE("Indirect Costs - Direct Costs x ",TEXT(J63,"#%"),)</f>
        <v>Indirect Costs - Direct Costs x 18%</v>
      </c>
      <c r="B62" s="73"/>
      <c r="C62" s="73"/>
      <c r="D62" s="73"/>
      <c r="E62" s="74"/>
      <c r="F62" s="46">
        <f>ROUND((F11+F19+F23+F29+F38+F44+F58)*J63,0)</f>
        <v>0</v>
      </c>
      <c r="G62" s="57"/>
      <c r="H62" s="32"/>
    </row>
    <row r="63" spans="1:10" ht="16.2" thickBot="1" x14ac:dyDescent="0.35">
      <c r="A63" s="77" t="s">
        <v>67</v>
      </c>
      <c r="B63" s="78"/>
      <c r="C63" s="78"/>
      <c r="D63" s="78"/>
      <c r="E63" s="79"/>
      <c r="F63" s="47">
        <f>SUM(F62:F62)</f>
        <v>0</v>
      </c>
      <c r="I63" s="61" t="s">
        <v>91</v>
      </c>
      <c r="J63" s="60">
        <v>0.18</v>
      </c>
    </row>
    <row r="66" spans="5:6" x14ac:dyDescent="0.3">
      <c r="E66" s="55" t="s">
        <v>86</v>
      </c>
      <c r="F66" s="56">
        <f>+F11+F19+F29+F23+F38+F44+F58+F63</f>
        <v>0</v>
      </c>
    </row>
  </sheetData>
  <sheetProtection insertRows="0" deleteRows="0"/>
  <mergeCells count="37">
    <mergeCell ref="A62:E62"/>
    <mergeCell ref="A63:E63"/>
    <mergeCell ref="A41:E41"/>
    <mergeCell ref="A42:E42"/>
    <mergeCell ref="A43:E43"/>
    <mergeCell ref="A44:E44"/>
    <mergeCell ref="A47:E47"/>
    <mergeCell ref="A48:E48"/>
    <mergeCell ref="A57:E57"/>
    <mergeCell ref="A58:E58"/>
    <mergeCell ref="A61:E61"/>
    <mergeCell ref="A54:E54"/>
    <mergeCell ref="A55:E55"/>
    <mergeCell ref="A56:E56"/>
    <mergeCell ref="A49:E49"/>
    <mergeCell ref="A50:E50"/>
    <mergeCell ref="A3:F3"/>
    <mergeCell ref="A19:E19"/>
    <mergeCell ref="A20:F20"/>
    <mergeCell ref="A21:E21"/>
    <mergeCell ref="A23:E23"/>
    <mergeCell ref="A11:E11"/>
    <mergeCell ref="A22:E22"/>
    <mergeCell ref="A51:E51"/>
    <mergeCell ref="A52:E52"/>
    <mergeCell ref="A53:E53"/>
    <mergeCell ref="A38:E38"/>
    <mergeCell ref="A26:E26"/>
    <mergeCell ref="A27:E27"/>
    <mergeCell ref="A29:E29"/>
    <mergeCell ref="A32:E32"/>
    <mergeCell ref="A33:E33"/>
    <mergeCell ref="A34:E34"/>
    <mergeCell ref="A37:E37"/>
    <mergeCell ref="A28:E28"/>
    <mergeCell ref="A35:E35"/>
    <mergeCell ref="A36:E36"/>
  </mergeCells>
  <dataValidations count="1">
    <dataValidation type="textLength" operator="lessThan" allowBlank="1" showInputMessage="1" showErrorMessage="1" sqref="A42:A43 B33:E35 A27:A28 A33:A37 B48:E51 B56:E57 A48:A57 A62:E62 A21:E22" xr:uid="{00000000-0002-0000-0100-000000000000}">
      <formula1>125</formula1>
    </dataValidation>
  </dataValidations>
  <pageMargins left="0.7" right="0.7" top="0.75" bottom="0.75" header="0.3" footer="0.3"/>
  <pageSetup scale="7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E23" sqref="E23"/>
    </sheetView>
  </sheetViews>
  <sheetFormatPr defaultColWidth="9" defaultRowHeight="18" x14ac:dyDescent="0.35"/>
  <cols>
    <col min="1" max="1" width="2.09765625" style="18" customWidth="1"/>
    <col min="2" max="2" width="10.19921875" style="18" customWidth="1"/>
    <col min="3" max="3" width="1.5" style="18" customWidth="1"/>
    <col min="4" max="4" width="7.69921875" style="18" customWidth="1"/>
    <col min="5" max="5" width="55.8984375" style="18" customWidth="1"/>
    <col min="6" max="10" width="11.8984375" style="18" customWidth="1"/>
    <col min="11" max="16384" width="9" style="18"/>
  </cols>
  <sheetData>
    <row r="1" spans="1:6" x14ac:dyDescent="0.35">
      <c r="A1" s="18" t="s">
        <v>46</v>
      </c>
      <c r="D1" s="105"/>
      <c r="E1" s="105"/>
    </row>
    <row r="3" spans="1:6" x14ac:dyDescent="0.35">
      <c r="A3" s="18" t="s">
        <v>47</v>
      </c>
      <c r="D3" s="19" t="s">
        <v>48</v>
      </c>
      <c r="E3" s="20">
        <f>+'Proj Sum &amp; Org Cap.'!B23</f>
        <v>0</v>
      </c>
    </row>
    <row r="4" spans="1:6" x14ac:dyDescent="0.35">
      <c r="D4" s="19" t="s">
        <v>49</v>
      </c>
      <c r="E4" s="20">
        <f>+'Proj Sum &amp; Org Cap.'!D23</f>
        <v>0</v>
      </c>
    </row>
    <row r="5" spans="1:6" ht="18.600000000000001" thickBot="1" x14ac:dyDescent="0.4"/>
    <row r="6" spans="1:6" ht="36" customHeight="1" thickBot="1" x14ac:dyDescent="0.4">
      <c r="A6" s="21" t="s">
        <v>41</v>
      </c>
      <c r="B6" s="22"/>
      <c r="C6" s="22"/>
      <c r="D6" s="22"/>
      <c r="E6" s="23"/>
      <c r="F6" s="24" t="s">
        <v>42</v>
      </c>
    </row>
    <row r="7" spans="1:6" ht="18" customHeight="1" thickBot="1" x14ac:dyDescent="0.4">
      <c r="A7" s="25" t="s">
        <v>1</v>
      </c>
      <c r="B7" s="26"/>
      <c r="C7" s="26"/>
      <c r="D7" s="27"/>
      <c r="E7" s="28"/>
      <c r="F7" s="29"/>
    </row>
    <row r="8" spans="1:6" ht="18" customHeight="1" thickBot="1" x14ac:dyDescent="0.4">
      <c r="A8" s="25"/>
      <c r="B8" s="26" t="s">
        <v>2</v>
      </c>
      <c r="C8" s="26"/>
      <c r="D8" s="27"/>
      <c r="E8" s="28"/>
      <c r="F8" s="30">
        <f>+'Budget Detail'!F11+'Budget Detail'!F19</f>
        <v>0</v>
      </c>
    </row>
    <row r="9" spans="1:6" ht="18" customHeight="1" thickBot="1" x14ac:dyDescent="0.4">
      <c r="A9" s="25"/>
      <c r="B9" s="26" t="s">
        <v>6</v>
      </c>
      <c r="C9" s="26"/>
      <c r="D9" s="27"/>
      <c r="E9" s="28"/>
      <c r="F9" s="30">
        <f>+'Budget Detail'!F23</f>
        <v>0</v>
      </c>
    </row>
    <row r="10" spans="1:6" ht="18" customHeight="1" thickBot="1" x14ac:dyDescent="0.4">
      <c r="A10" s="25"/>
      <c r="B10" s="26"/>
      <c r="C10" s="26"/>
      <c r="D10" s="27"/>
      <c r="E10" s="31" t="s">
        <v>3</v>
      </c>
      <c r="F10" s="30">
        <f>+F8+F9</f>
        <v>0</v>
      </c>
    </row>
    <row r="11" spans="1:6" ht="18" customHeight="1" thickBot="1" x14ac:dyDescent="0.4">
      <c r="A11" s="25" t="s">
        <v>44</v>
      </c>
      <c r="B11" s="26"/>
      <c r="C11" s="26"/>
      <c r="D11" s="27"/>
      <c r="E11" s="28"/>
      <c r="F11" s="29"/>
    </row>
    <row r="12" spans="1:6" ht="18" customHeight="1" thickBot="1" x14ac:dyDescent="0.4">
      <c r="A12" s="25"/>
      <c r="B12" s="26" t="s">
        <v>45</v>
      </c>
      <c r="C12" s="26"/>
      <c r="D12" s="27"/>
      <c r="E12" s="28"/>
      <c r="F12" s="30">
        <f>+'Budget Detail'!F29</f>
        <v>0</v>
      </c>
    </row>
    <row r="13" spans="1:6" ht="18" customHeight="1" thickBot="1" x14ac:dyDescent="0.4">
      <c r="A13" s="25"/>
      <c r="B13" s="26" t="s">
        <v>5</v>
      </c>
      <c r="C13" s="26"/>
      <c r="D13" s="27"/>
      <c r="E13" s="28"/>
      <c r="F13" s="30">
        <f>+'Budget Detail'!F38</f>
        <v>0</v>
      </c>
    </row>
    <row r="14" spans="1:6" ht="18" customHeight="1" thickBot="1" x14ac:dyDescent="0.4">
      <c r="A14" s="25"/>
      <c r="B14" s="26" t="s">
        <v>4</v>
      </c>
      <c r="C14" s="26"/>
      <c r="D14" s="27"/>
      <c r="E14" s="28"/>
      <c r="F14" s="30">
        <f>+'Budget Detail'!F44</f>
        <v>0</v>
      </c>
    </row>
    <row r="15" spans="1:6" ht="18" customHeight="1" thickBot="1" x14ac:dyDescent="0.4">
      <c r="A15" s="25"/>
      <c r="B15" s="26" t="s">
        <v>75</v>
      </c>
      <c r="C15" s="26"/>
      <c r="D15" s="27"/>
      <c r="E15" s="28"/>
      <c r="F15" s="30">
        <f>+'Budget Detail'!F58</f>
        <v>0</v>
      </c>
    </row>
    <row r="16" spans="1:6" ht="18" customHeight="1" thickBot="1" x14ac:dyDescent="0.4">
      <c r="A16" s="25"/>
      <c r="B16" s="26" t="s">
        <v>76</v>
      </c>
      <c r="C16" s="26"/>
      <c r="D16" s="27"/>
      <c r="E16" s="28"/>
      <c r="F16" s="30">
        <f>+'Budget Detail'!F63</f>
        <v>0</v>
      </c>
    </row>
    <row r="17" spans="1:6" ht="18" customHeight="1" thickBot="1" x14ac:dyDescent="0.4">
      <c r="A17" s="103"/>
      <c r="B17" s="104"/>
      <c r="C17" s="104"/>
      <c r="D17" s="27"/>
      <c r="E17" s="31" t="s">
        <v>3</v>
      </c>
      <c r="F17" s="30">
        <f>SUM(F12:F16)</f>
        <v>0</v>
      </c>
    </row>
    <row r="18" spans="1:6" ht="18" customHeight="1" thickBot="1" x14ac:dyDescent="0.4">
      <c r="A18" s="103"/>
      <c r="B18" s="104"/>
      <c r="C18" s="104"/>
      <c r="D18" s="27"/>
      <c r="E18" s="31" t="s">
        <v>43</v>
      </c>
      <c r="F18" s="30">
        <f>+F10+F17</f>
        <v>0</v>
      </c>
    </row>
  </sheetData>
  <mergeCells count="3">
    <mergeCell ref="A18:C18"/>
    <mergeCell ref="A17:C17"/>
    <mergeCell ref="D1:E1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7"/>
  <sheetViews>
    <sheetView workbookViewId="0">
      <selection activeCell="D2" sqref="D2"/>
    </sheetView>
  </sheetViews>
  <sheetFormatPr defaultRowHeight="15.6" x14ac:dyDescent="0.3"/>
  <cols>
    <col min="1" max="1" width="3.8984375" customWidth="1"/>
    <col min="2" max="2" width="4.19921875" customWidth="1"/>
    <col min="3" max="3" width="4.09765625" customWidth="1"/>
    <col min="4" max="4" width="3.59765625" customWidth="1"/>
    <col min="5" max="5" width="3.5" customWidth="1"/>
    <col min="6" max="6" width="5.19921875" customWidth="1"/>
    <col min="7" max="7" width="11" customWidth="1"/>
    <col min="9" max="9" width="7.09765625" customWidth="1"/>
    <col min="12" max="12" width="4" customWidth="1"/>
    <col min="13" max="13" width="3.5" customWidth="1"/>
    <col min="14" max="14" width="8" customWidth="1"/>
  </cols>
  <sheetData>
    <row r="1" spans="1:2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 t="s">
        <v>7</v>
      </c>
      <c r="B2" s="1"/>
      <c r="C2" s="1"/>
      <c r="D2" s="15" t="s">
        <v>37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 t="s">
        <v>8</v>
      </c>
      <c r="B3" s="1"/>
      <c r="C3" s="14"/>
      <c r="D3" s="115"/>
      <c r="E3" s="116"/>
      <c r="F3" s="116"/>
      <c r="G3" s="116"/>
      <c r="H3" s="116"/>
      <c r="I3" s="116"/>
      <c r="J3" s="116"/>
      <c r="K3" s="116"/>
      <c r="L3" s="117"/>
      <c r="M3" s="12" t="s">
        <v>33</v>
      </c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3">
      <c r="A4" s="3" t="s">
        <v>9</v>
      </c>
      <c r="B4" s="1"/>
      <c r="C4" s="14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2" t="s">
        <v>34</v>
      </c>
      <c r="Q4" s="1"/>
      <c r="R4" s="1"/>
      <c r="S4" s="1"/>
      <c r="T4" s="1"/>
      <c r="U4" s="1"/>
      <c r="V4" s="1"/>
    </row>
    <row r="5" spans="1:22" x14ac:dyDescent="0.3">
      <c r="A5" s="3"/>
      <c r="B5" s="1"/>
      <c r="C5" s="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"/>
      <c r="Q5" s="1"/>
      <c r="R5" s="1"/>
      <c r="S5" s="1"/>
      <c r="T5" s="1"/>
      <c r="U5" s="1"/>
      <c r="V5" s="1"/>
    </row>
    <row r="6" spans="1:22" x14ac:dyDescent="0.3">
      <c r="A6" s="1"/>
      <c r="B6" s="1"/>
      <c r="C6" s="1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"/>
      <c r="Q6" s="1"/>
      <c r="R6" s="1"/>
      <c r="S6" s="1"/>
      <c r="T6" s="1"/>
      <c r="U6" s="1"/>
      <c r="V6" s="1"/>
    </row>
    <row r="7" spans="1:22" x14ac:dyDescent="0.3">
      <c r="A7" s="1"/>
      <c r="B7" s="1"/>
      <c r="C7" s="1"/>
      <c r="D7" s="4"/>
      <c r="E7" s="4"/>
      <c r="F7" s="11"/>
      <c r="G7" s="4"/>
      <c r="H7" s="4"/>
      <c r="I7" s="11"/>
      <c r="J7" s="11"/>
      <c r="K7" s="11"/>
      <c r="L7" s="11"/>
      <c r="M7" s="4"/>
      <c r="N7" s="4"/>
      <c r="O7" s="4"/>
      <c r="P7" s="1"/>
      <c r="Q7" s="1"/>
      <c r="R7" s="1"/>
      <c r="S7" s="1"/>
      <c r="T7" s="1"/>
      <c r="U7" s="1"/>
      <c r="V7" s="1"/>
    </row>
    <row r="8" spans="1:22" x14ac:dyDescent="0.3">
      <c r="A8" s="1"/>
      <c r="B8" s="13" t="s">
        <v>10</v>
      </c>
      <c r="D8" s="2" t="str">
        <f>CONCATENATE($D$2,".1")</f>
        <v>1.1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/>
      <c r="B9" s="3" t="s">
        <v>8</v>
      </c>
      <c r="D9" s="14"/>
      <c r="E9" s="115"/>
      <c r="F9" s="118"/>
      <c r="G9" s="116"/>
      <c r="H9" s="116"/>
      <c r="I9" s="116"/>
      <c r="J9" s="116"/>
      <c r="K9" s="116"/>
      <c r="L9" s="116"/>
      <c r="M9" s="117"/>
      <c r="N9" s="12" t="s">
        <v>33</v>
      </c>
      <c r="O9" s="1"/>
      <c r="P9" s="1"/>
      <c r="Q9" s="1"/>
      <c r="R9" s="1"/>
      <c r="S9" s="1"/>
      <c r="T9" s="1"/>
      <c r="U9" s="1"/>
      <c r="V9" s="1"/>
    </row>
    <row r="10" spans="1:22" x14ac:dyDescent="0.3">
      <c r="A10" s="1"/>
      <c r="B10" s="3" t="s">
        <v>9</v>
      </c>
      <c r="D10" s="14"/>
      <c r="E10" s="106"/>
      <c r="F10" s="119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" t="s">
        <v>34</v>
      </c>
      <c r="R10" s="1"/>
      <c r="S10" s="1"/>
      <c r="T10" s="1"/>
      <c r="U10" s="1"/>
      <c r="V10" s="1"/>
    </row>
    <row r="11" spans="1:22" x14ac:dyDescent="0.3">
      <c r="A11" s="1"/>
      <c r="B11" s="3"/>
      <c r="C11" s="1"/>
      <c r="D11" s="1"/>
      <c r="E11" s="109"/>
      <c r="F11" s="12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1"/>
      <c r="R12" s="1"/>
      <c r="S12" s="1"/>
      <c r="T12" s="1"/>
      <c r="U12" s="1"/>
      <c r="V12" s="1"/>
    </row>
    <row r="13" spans="1:2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/>
      <c r="B14" s="1"/>
      <c r="C14" s="2" t="s">
        <v>11</v>
      </c>
      <c r="D14" s="1"/>
      <c r="E14" s="1"/>
      <c r="F14" s="1"/>
      <c r="G14" s="1"/>
      <c r="H14" s="2" t="str">
        <f>CONCATENATE($D$8,".1")</f>
        <v>1.1.1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/>
      <c r="B15" s="1"/>
      <c r="C15" s="1"/>
      <c r="D15" s="3" t="s">
        <v>8</v>
      </c>
      <c r="E15" s="1"/>
      <c r="F15" s="1"/>
      <c r="G15" s="115"/>
      <c r="H15" s="116"/>
      <c r="I15" s="116"/>
      <c r="J15" s="116"/>
      <c r="K15" s="116"/>
      <c r="L15" s="116"/>
      <c r="M15" s="116"/>
      <c r="N15" s="117"/>
      <c r="O15" s="12" t="s">
        <v>33</v>
      </c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3" t="s">
        <v>9</v>
      </c>
      <c r="E16" s="1"/>
      <c r="F16" s="1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12" t="s">
        <v>35</v>
      </c>
      <c r="S16" s="1"/>
      <c r="T16" s="1"/>
      <c r="U16" s="1"/>
      <c r="V16" s="1"/>
    </row>
    <row r="17" spans="1:22" x14ac:dyDescent="0.3">
      <c r="A17" s="1"/>
      <c r="B17" s="1"/>
      <c r="C17" s="1"/>
      <c r="D17" s="3"/>
      <c r="E17" s="1"/>
      <c r="F17" s="1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2"/>
      <c r="S17" s="1"/>
      <c r="T17" s="1"/>
      <c r="U17" s="1"/>
      <c r="V17" s="1"/>
    </row>
    <row r="18" spans="1:22" x14ac:dyDescent="0.3">
      <c r="A18" s="1"/>
      <c r="B18" s="1"/>
      <c r="C18" s="1"/>
      <c r="D18" s="3"/>
      <c r="E18" s="1"/>
      <c r="F18" s="1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2"/>
      <c r="S18" s="1"/>
      <c r="T18" s="1"/>
      <c r="U18" s="1"/>
      <c r="V18" s="1"/>
    </row>
    <row r="19" spans="1:22" x14ac:dyDescent="0.3">
      <c r="A19" s="1"/>
      <c r="B19" s="1"/>
      <c r="C19" s="1"/>
      <c r="D19" s="3"/>
      <c r="E19" s="1"/>
      <c r="F19" s="1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"/>
      <c r="S19" s="1"/>
      <c r="T19" s="1"/>
      <c r="U19" s="1"/>
      <c r="V19" s="1"/>
    </row>
    <row r="20" spans="1:22" x14ac:dyDescent="0.3">
      <c r="A20" s="1"/>
      <c r="B20" s="1"/>
      <c r="C20" s="1"/>
      <c r="D20" s="3"/>
      <c r="E20" s="1"/>
      <c r="F20" s="1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2" t="s">
        <v>11</v>
      </c>
      <c r="D22" s="1"/>
      <c r="E22" s="1"/>
      <c r="F22" s="1"/>
      <c r="G22" s="1"/>
      <c r="H22" s="2" t="str">
        <f>CONCATENATE($D$8,".2")</f>
        <v>1.1.2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1"/>
      <c r="C23" s="1"/>
      <c r="D23" s="3" t="s">
        <v>8</v>
      </c>
      <c r="E23" s="1"/>
      <c r="F23" s="1"/>
      <c r="G23" s="115"/>
      <c r="H23" s="116"/>
      <c r="I23" s="116"/>
      <c r="J23" s="116"/>
      <c r="K23" s="116"/>
      <c r="L23" s="116"/>
      <c r="M23" s="116"/>
      <c r="N23" s="117"/>
      <c r="O23" s="12" t="s">
        <v>33</v>
      </c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1"/>
      <c r="C24" s="1"/>
      <c r="D24" s="3" t="s">
        <v>9</v>
      </c>
      <c r="E24" s="1"/>
      <c r="F24" s="1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2" t="s">
        <v>35</v>
      </c>
      <c r="S24" s="1"/>
      <c r="T24" s="1"/>
      <c r="U24" s="1"/>
      <c r="V24" s="1"/>
    </row>
    <row r="25" spans="1:22" x14ac:dyDescent="0.3">
      <c r="A25" s="1"/>
      <c r="B25" s="1"/>
      <c r="C25" s="1"/>
      <c r="D25" s="3"/>
      <c r="E25" s="1"/>
      <c r="F25" s="1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3"/>
      <c r="E26" s="1"/>
      <c r="F26" s="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3"/>
      <c r="E27" s="1"/>
      <c r="F27" s="1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1"/>
      <c r="E28" s="1"/>
      <c r="F28" s="1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2" t="s">
        <v>11</v>
      </c>
      <c r="D30" s="1"/>
      <c r="E30" s="1"/>
      <c r="F30" s="1"/>
      <c r="G30" s="1"/>
      <c r="H30" s="2" t="str">
        <f>CONCATENATE($D$8,".3")</f>
        <v>1.1.3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3" t="s">
        <v>8</v>
      </c>
      <c r="E31" s="1"/>
      <c r="F31" s="1"/>
      <c r="G31" s="115"/>
      <c r="H31" s="116"/>
      <c r="I31" s="116"/>
      <c r="J31" s="116"/>
      <c r="K31" s="116"/>
      <c r="L31" s="116"/>
      <c r="M31" s="116"/>
      <c r="N31" s="117"/>
      <c r="O31" s="12" t="s">
        <v>33</v>
      </c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"/>
      <c r="B32" s="1"/>
      <c r="C32" s="1"/>
      <c r="D32" s="3" t="s">
        <v>9</v>
      </c>
      <c r="E32" s="1"/>
      <c r="F32" s="1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2" t="s">
        <v>35</v>
      </c>
      <c r="S32" s="1"/>
      <c r="T32" s="1"/>
      <c r="U32" s="1"/>
      <c r="V32" s="1"/>
    </row>
    <row r="33" spans="1:18" x14ac:dyDescent="0.3">
      <c r="C33" s="1"/>
      <c r="D33" s="3"/>
      <c r="E33" s="1"/>
      <c r="F33" s="1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1"/>
    </row>
    <row r="34" spans="1:18" x14ac:dyDescent="0.3">
      <c r="C34" s="1"/>
      <c r="D34" s="3"/>
      <c r="E34" s="1"/>
      <c r="F34" s="1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1"/>
    </row>
    <row r="35" spans="1:18" x14ac:dyDescent="0.3">
      <c r="C35" s="1"/>
      <c r="D35" s="3"/>
      <c r="E35" s="1"/>
      <c r="F35" s="1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8" x14ac:dyDescent="0.3">
      <c r="C36" s="1"/>
      <c r="D36" s="3"/>
      <c r="E36" s="1"/>
      <c r="F36" s="1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4"/>
    </row>
    <row r="37" spans="1:18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9" spans="1:18" x14ac:dyDescent="0.3">
      <c r="A39" s="1"/>
      <c r="B39" s="13" t="s">
        <v>10</v>
      </c>
      <c r="D39" s="2" t="str">
        <f>CONCATENATE($D$2,".2")</f>
        <v>1.2</v>
      </c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3" t="s">
        <v>8</v>
      </c>
      <c r="D40" s="14"/>
      <c r="E40" s="115"/>
      <c r="F40" s="118"/>
      <c r="G40" s="116"/>
      <c r="H40" s="116"/>
      <c r="I40" s="116"/>
      <c r="J40" s="116"/>
      <c r="K40" s="116"/>
      <c r="L40" s="116"/>
      <c r="M40" s="117"/>
      <c r="N40" s="12" t="s">
        <v>33</v>
      </c>
      <c r="O40" s="1"/>
      <c r="P40" s="1"/>
      <c r="Q40" s="1"/>
      <c r="R40" s="1"/>
    </row>
    <row r="41" spans="1:18" x14ac:dyDescent="0.3">
      <c r="A41" s="1"/>
      <c r="B41" s="3" t="s">
        <v>9</v>
      </c>
      <c r="D41" s="14"/>
      <c r="E41" s="106"/>
      <c r="F41" s="119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2" t="s">
        <v>34</v>
      </c>
      <c r="R41" s="1"/>
    </row>
    <row r="42" spans="1:18" x14ac:dyDescent="0.3">
      <c r="A42" s="1"/>
      <c r="B42" s="3"/>
      <c r="C42" s="1"/>
      <c r="D42" s="1"/>
      <c r="E42" s="109"/>
      <c r="F42" s="12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Q42" s="1"/>
      <c r="R42" s="1"/>
    </row>
    <row r="43" spans="1:18" x14ac:dyDescent="0.3">
      <c r="A43" s="1"/>
      <c r="B43" s="1"/>
      <c r="C43" s="1"/>
      <c r="D43" s="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"/>
      <c r="R43" s="1"/>
    </row>
    <row r="44" spans="1:1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1"/>
      <c r="B45" s="1"/>
      <c r="C45" s="2" t="s">
        <v>11</v>
      </c>
      <c r="D45" s="1"/>
      <c r="E45" s="1"/>
      <c r="F45" s="1"/>
      <c r="G45" s="1"/>
      <c r="H45" s="2" t="str">
        <f>CONCATENATE($D$39,".1")</f>
        <v>1.2.1</v>
      </c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">
      <c r="A46" s="1"/>
      <c r="B46" s="1"/>
      <c r="C46" s="1"/>
      <c r="D46" s="3" t="s">
        <v>8</v>
      </c>
      <c r="E46" s="1"/>
      <c r="F46" s="1"/>
      <c r="G46" s="115"/>
      <c r="H46" s="116"/>
      <c r="I46" s="116"/>
      <c r="J46" s="116"/>
      <c r="K46" s="116"/>
      <c r="L46" s="116"/>
      <c r="M46" s="116"/>
      <c r="N46" s="117"/>
      <c r="O46" s="12" t="s">
        <v>33</v>
      </c>
      <c r="P46" s="1"/>
      <c r="Q46" s="1"/>
      <c r="R46" s="1"/>
    </row>
    <row r="47" spans="1:18" x14ac:dyDescent="0.3">
      <c r="A47" s="1"/>
      <c r="B47" s="1"/>
      <c r="C47" s="1"/>
      <c r="D47" s="3" t="s">
        <v>9</v>
      </c>
      <c r="E47" s="1"/>
      <c r="F47" s="1"/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12" t="s">
        <v>35</v>
      </c>
    </row>
    <row r="48" spans="1:18" x14ac:dyDescent="0.3">
      <c r="A48" s="1"/>
      <c r="B48" s="1"/>
      <c r="C48" s="1"/>
      <c r="D48" s="3"/>
      <c r="E48" s="1"/>
      <c r="F48" s="1"/>
      <c r="G48" s="109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12"/>
    </row>
    <row r="49" spans="1:18" x14ac:dyDescent="0.3">
      <c r="A49" s="1"/>
      <c r="B49" s="1"/>
      <c r="C49" s="1"/>
      <c r="D49" s="3"/>
      <c r="E49" s="1"/>
      <c r="F49" s="1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2"/>
    </row>
    <row r="50" spans="1:18" x14ac:dyDescent="0.3">
      <c r="A50" s="1"/>
      <c r="B50" s="1"/>
      <c r="C50" s="1"/>
      <c r="D50" s="3"/>
      <c r="E50" s="1"/>
      <c r="F50" s="1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1"/>
      <c r="R50" s="1"/>
    </row>
    <row r="51" spans="1:18" x14ac:dyDescent="0.3">
      <c r="A51" s="1"/>
      <c r="B51" s="1"/>
      <c r="C51" s="1"/>
      <c r="D51" s="3"/>
      <c r="E51" s="1"/>
      <c r="F51" s="1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4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2" t="s">
        <v>11</v>
      </c>
      <c r="D53" s="1"/>
      <c r="E53" s="1"/>
      <c r="F53" s="1"/>
      <c r="G53" s="1"/>
      <c r="H53" s="2" t="str">
        <f>CONCATENATE($D$39,".2")</f>
        <v>1.2.2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3" t="s">
        <v>8</v>
      </c>
      <c r="E54" s="1"/>
      <c r="F54" s="1"/>
      <c r="G54" s="115"/>
      <c r="H54" s="116"/>
      <c r="I54" s="116"/>
      <c r="J54" s="116"/>
      <c r="K54" s="116"/>
      <c r="L54" s="116"/>
      <c r="M54" s="116"/>
      <c r="N54" s="117"/>
      <c r="O54" s="12" t="s">
        <v>33</v>
      </c>
      <c r="P54" s="1"/>
      <c r="Q54" s="1"/>
      <c r="R54" s="1"/>
    </row>
    <row r="55" spans="1:18" x14ac:dyDescent="0.3">
      <c r="A55" s="1"/>
      <c r="B55" s="1"/>
      <c r="C55" s="1"/>
      <c r="D55" s="3" t="s">
        <v>9</v>
      </c>
      <c r="E55" s="1"/>
      <c r="F55" s="1"/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12" t="s">
        <v>35</v>
      </c>
    </row>
    <row r="56" spans="1:18" x14ac:dyDescent="0.3">
      <c r="A56" s="1"/>
      <c r="B56" s="1"/>
      <c r="C56" s="1"/>
      <c r="D56" s="3"/>
      <c r="E56" s="1"/>
      <c r="F56" s="1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1"/>
      <c r="R56" s="1"/>
    </row>
    <row r="57" spans="1:18" x14ac:dyDescent="0.3">
      <c r="A57" s="1"/>
      <c r="B57" s="1"/>
      <c r="C57" s="1"/>
      <c r="D57" s="3"/>
      <c r="E57" s="1"/>
      <c r="F57" s="1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1"/>
    </row>
    <row r="58" spans="1:18" x14ac:dyDescent="0.3">
      <c r="A58" s="1"/>
      <c r="B58" s="1"/>
      <c r="C58" s="1"/>
      <c r="D58" s="3"/>
      <c r="E58" s="1"/>
      <c r="F58" s="1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"/>
    </row>
    <row r="59" spans="1:18" x14ac:dyDescent="0.3">
      <c r="A59" s="1"/>
      <c r="B59" s="1"/>
      <c r="C59" s="1"/>
      <c r="D59" s="1"/>
      <c r="E59" s="1"/>
      <c r="F59" s="1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2" t="s">
        <v>11</v>
      </c>
      <c r="D61" s="1"/>
      <c r="E61" s="1"/>
      <c r="F61" s="1"/>
      <c r="G61" s="1"/>
      <c r="H61" s="2" t="str">
        <f>CONCATENATE($D$39,".3")</f>
        <v>1.2.3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3" t="s">
        <v>8</v>
      </c>
      <c r="E62" s="1"/>
      <c r="F62" s="1"/>
      <c r="G62" s="115"/>
      <c r="H62" s="116"/>
      <c r="I62" s="116"/>
      <c r="J62" s="116"/>
      <c r="K62" s="116"/>
      <c r="L62" s="116"/>
      <c r="M62" s="116"/>
      <c r="N62" s="117"/>
      <c r="O62" s="12" t="s">
        <v>33</v>
      </c>
      <c r="P62" s="1"/>
      <c r="Q62" s="1"/>
      <c r="R62" s="1"/>
    </row>
    <row r="63" spans="1:18" x14ac:dyDescent="0.3">
      <c r="A63" s="1"/>
      <c r="B63" s="1"/>
      <c r="C63" s="1"/>
      <c r="D63" s="3" t="s">
        <v>9</v>
      </c>
      <c r="E63" s="1"/>
      <c r="F63" s="1"/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8"/>
      <c r="R63" s="12" t="s">
        <v>35</v>
      </c>
    </row>
    <row r="64" spans="1:18" x14ac:dyDescent="0.3">
      <c r="C64" s="1"/>
      <c r="D64" s="3"/>
      <c r="E64" s="1"/>
      <c r="F64" s="1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1"/>
    </row>
    <row r="65" spans="3:17" x14ac:dyDescent="0.3">
      <c r="C65" s="1"/>
      <c r="D65" s="3"/>
      <c r="E65" s="1"/>
      <c r="F65" s="1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1"/>
    </row>
    <row r="66" spans="3:17" x14ac:dyDescent="0.3">
      <c r="C66" s="1"/>
      <c r="D66" s="3"/>
      <c r="E66" s="1"/>
      <c r="F66" s="1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1"/>
    </row>
    <row r="67" spans="3:17" x14ac:dyDescent="0.3">
      <c r="C67" s="1"/>
      <c r="D67" s="3"/>
      <c r="E67" s="1"/>
      <c r="F67" s="1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4"/>
    </row>
  </sheetData>
  <mergeCells count="18">
    <mergeCell ref="G55:Q59"/>
    <mergeCell ref="G62:N62"/>
    <mergeCell ref="G63:Q67"/>
    <mergeCell ref="E40:M40"/>
    <mergeCell ref="E41:P43"/>
    <mergeCell ref="G46:N46"/>
    <mergeCell ref="G47:Q51"/>
    <mergeCell ref="G54:N54"/>
    <mergeCell ref="G24:Q28"/>
    <mergeCell ref="G31:N31"/>
    <mergeCell ref="D3:L3"/>
    <mergeCell ref="E9:M9"/>
    <mergeCell ref="G32:Q36"/>
    <mergeCell ref="D4:O6"/>
    <mergeCell ref="E10:P12"/>
    <mergeCell ref="G15:N15"/>
    <mergeCell ref="G16:Q20"/>
    <mergeCell ref="G23:N23"/>
  </mergeCells>
  <dataValidations count="3">
    <dataValidation type="textLength" operator="lessThan" allowBlank="1" showInputMessage="1" showErrorMessage="1" sqref="D3:L3 E9:M9 G15:N15 G23:N23 G31:N31 E40:M40 G46:N46 G54:N54 G62:N62" xr:uid="{00000000-0002-0000-0300-000000000000}">
      <formula1>75</formula1>
    </dataValidation>
    <dataValidation type="textLength" operator="lessThan" allowBlank="1" showInputMessage="1" showErrorMessage="1" sqref="E10:P12 D4:O6 E41:P43" xr:uid="{00000000-0002-0000-0300-000001000000}">
      <formula1>250</formula1>
    </dataValidation>
    <dataValidation type="textLength" operator="lessThan" allowBlank="1" showInputMessage="1" showErrorMessage="1" sqref="G16:Q20 G24:Q28 G32:Q36 G47:Q51 G55:Q59 G63:Q67" xr:uid="{00000000-0002-0000-0300-000002000000}">
      <formula1>500</formula1>
    </dataValidation>
  </dataValidations>
  <pageMargins left="0.7" right="0.7" top="0.75" bottom="0.7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7"/>
  <sheetViews>
    <sheetView workbookViewId="0">
      <selection activeCell="D2" sqref="D2"/>
    </sheetView>
  </sheetViews>
  <sheetFormatPr defaultRowHeight="15.6" x14ac:dyDescent="0.3"/>
  <cols>
    <col min="1" max="1" width="3.8984375" customWidth="1"/>
    <col min="2" max="2" width="4.19921875" customWidth="1"/>
    <col min="3" max="3" width="4.09765625" customWidth="1"/>
    <col min="4" max="4" width="3.59765625" customWidth="1"/>
    <col min="5" max="5" width="3.5" customWidth="1"/>
    <col min="6" max="6" width="5.19921875" customWidth="1"/>
    <col min="7" max="7" width="11" customWidth="1"/>
    <col min="9" max="9" width="7.09765625" customWidth="1"/>
    <col min="12" max="12" width="4" customWidth="1"/>
    <col min="13" max="13" width="3.5" customWidth="1"/>
    <col min="14" max="14" width="8" customWidth="1"/>
  </cols>
  <sheetData>
    <row r="1" spans="1:2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 t="s">
        <v>7</v>
      </c>
      <c r="B2" s="1"/>
      <c r="C2" s="1"/>
      <c r="D2" s="15" t="s">
        <v>36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 t="s">
        <v>8</v>
      </c>
      <c r="B3" s="1"/>
      <c r="C3" s="14"/>
      <c r="D3" s="115"/>
      <c r="E3" s="116"/>
      <c r="F3" s="116"/>
      <c r="G3" s="116"/>
      <c r="H3" s="116"/>
      <c r="I3" s="116"/>
      <c r="J3" s="116"/>
      <c r="K3" s="116"/>
      <c r="L3" s="117"/>
      <c r="M3" s="12" t="s">
        <v>33</v>
      </c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3">
      <c r="A4" s="3" t="s">
        <v>9</v>
      </c>
      <c r="B4" s="1"/>
      <c r="C4" s="14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2" t="s">
        <v>34</v>
      </c>
      <c r="Q4" s="1"/>
      <c r="R4" s="1"/>
      <c r="S4" s="1"/>
      <c r="T4" s="1"/>
      <c r="U4" s="1"/>
      <c r="V4" s="1"/>
    </row>
    <row r="5" spans="1:22" x14ac:dyDescent="0.3">
      <c r="A5" s="3"/>
      <c r="B5" s="1"/>
      <c r="C5" s="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"/>
      <c r="Q5" s="1"/>
      <c r="R5" s="1"/>
      <c r="S5" s="1"/>
      <c r="T5" s="1"/>
      <c r="U5" s="1"/>
      <c r="V5" s="1"/>
    </row>
    <row r="6" spans="1:22" x14ac:dyDescent="0.3">
      <c r="A6" s="1"/>
      <c r="B6" s="1"/>
      <c r="C6" s="1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"/>
      <c r="Q6" s="1"/>
      <c r="R6" s="1"/>
      <c r="S6" s="1"/>
      <c r="T6" s="1"/>
      <c r="U6" s="1"/>
      <c r="V6" s="1"/>
    </row>
    <row r="7" spans="1:22" x14ac:dyDescent="0.3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"/>
      <c r="R7" s="1"/>
      <c r="S7" s="1"/>
      <c r="T7" s="1"/>
      <c r="U7" s="1"/>
      <c r="V7" s="1"/>
    </row>
    <row r="8" spans="1:22" x14ac:dyDescent="0.3">
      <c r="A8" s="1"/>
      <c r="B8" s="13" t="s">
        <v>10</v>
      </c>
      <c r="D8" s="2" t="str">
        <f>CONCATENATE($D$2,".1")</f>
        <v>2.1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/>
      <c r="B9" s="3" t="s">
        <v>8</v>
      </c>
      <c r="D9" s="14"/>
      <c r="E9" s="115"/>
      <c r="F9" s="118"/>
      <c r="G9" s="116"/>
      <c r="H9" s="116"/>
      <c r="I9" s="116"/>
      <c r="J9" s="116"/>
      <c r="K9" s="116"/>
      <c r="L9" s="116"/>
      <c r="M9" s="117"/>
      <c r="N9" s="12" t="s">
        <v>33</v>
      </c>
      <c r="O9" s="1"/>
      <c r="P9" s="1"/>
      <c r="Q9" s="1"/>
      <c r="R9" s="1"/>
      <c r="S9" s="1"/>
      <c r="T9" s="1"/>
      <c r="U9" s="1"/>
      <c r="V9" s="1"/>
    </row>
    <row r="10" spans="1:22" x14ac:dyDescent="0.3">
      <c r="A10" s="1"/>
      <c r="B10" s="3" t="s">
        <v>9</v>
      </c>
      <c r="D10" s="14"/>
      <c r="E10" s="106"/>
      <c r="F10" s="119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" t="s">
        <v>34</v>
      </c>
      <c r="R10" s="1"/>
      <c r="S10" s="1"/>
      <c r="T10" s="1"/>
      <c r="U10" s="1"/>
      <c r="V10" s="1"/>
    </row>
    <row r="11" spans="1:22" x14ac:dyDescent="0.3">
      <c r="A11" s="1"/>
      <c r="B11" s="3"/>
      <c r="C11" s="1"/>
      <c r="D11" s="1"/>
      <c r="E11" s="109"/>
      <c r="F11" s="12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1"/>
      <c r="R12" s="1"/>
      <c r="S12" s="1"/>
      <c r="T12" s="1"/>
      <c r="U12" s="1"/>
      <c r="V12" s="1"/>
    </row>
    <row r="13" spans="1:2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/>
      <c r="B14" s="1"/>
      <c r="C14" s="2" t="s">
        <v>11</v>
      </c>
      <c r="D14" s="1"/>
      <c r="E14" s="1"/>
      <c r="F14" s="1"/>
      <c r="G14" s="1"/>
      <c r="H14" s="2" t="str">
        <f>CONCATENATE($D$8,".1")</f>
        <v>2.1.1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/>
      <c r="B15" s="1"/>
      <c r="C15" s="1"/>
      <c r="D15" s="3" t="s">
        <v>8</v>
      </c>
      <c r="E15" s="1"/>
      <c r="F15" s="1"/>
      <c r="G15" s="115"/>
      <c r="H15" s="116"/>
      <c r="I15" s="116"/>
      <c r="J15" s="116"/>
      <c r="K15" s="116"/>
      <c r="L15" s="116"/>
      <c r="M15" s="116"/>
      <c r="N15" s="117"/>
      <c r="O15" s="12" t="s">
        <v>33</v>
      </c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3" t="s">
        <v>9</v>
      </c>
      <c r="E16" s="1"/>
      <c r="F16" s="1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12" t="s">
        <v>35</v>
      </c>
      <c r="S16" s="1"/>
      <c r="T16" s="1"/>
      <c r="U16" s="1"/>
      <c r="V16" s="1"/>
    </row>
    <row r="17" spans="1:22" x14ac:dyDescent="0.3">
      <c r="A17" s="1"/>
      <c r="B17" s="1"/>
      <c r="C17" s="1"/>
      <c r="D17" s="3"/>
      <c r="E17" s="1"/>
      <c r="F17" s="1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2"/>
      <c r="S17" s="1"/>
      <c r="T17" s="1"/>
      <c r="U17" s="1"/>
      <c r="V17" s="1"/>
    </row>
    <row r="18" spans="1:22" x14ac:dyDescent="0.3">
      <c r="A18" s="1"/>
      <c r="B18" s="1"/>
      <c r="C18" s="1"/>
      <c r="D18" s="3"/>
      <c r="E18" s="1"/>
      <c r="F18" s="1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2"/>
      <c r="S18" s="1"/>
      <c r="T18" s="1"/>
      <c r="U18" s="1"/>
      <c r="V18" s="1"/>
    </row>
    <row r="19" spans="1:22" x14ac:dyDescent="0.3">
      <c r="A19" s="1"/>
      <c r="B19" s="1"/>
      <c r="C19" s="1"/>
      <c r="D19" s="3"/>
      <c r="E19" s="1"/>
      <c r="F19" s="1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"/>
      <c r="S19" s="1"/>
      <c r="T19" s="1"/>
      <c r="U19" s="1"/>
      <c r="V19" s="1"/>
    </row>
    <row r="20" spans="1:22" x14ac:dyDescent="0.3">
      <c r="A20" s="1"/>
      <c r="B20" s="1"/>
      <c r="C20" s="1"/>
      <c r="D20" s="3"/>
      <c r="E20" s="1"/>
      <c r="F20" s="1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2" t="s">
        <v>11</v>
      </c>
      <c r="D22" s="1"/>
      <c r="E22" s="1"/>
      <c r="F22" s="1"/>
      <c r="G22" s="1"/>
      <c r="H22" s="2" t="str">
        <f>CONCATENATE($D$8,".2")</f>
        <v>2.1.2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1"/>
      <c r="C23" s="1"/>
      <c r="D23" s="3" t="s">
        <v>8</v>
      </c>
      <c r="E23" s="1"/>
      <c r="F23" s="1"/>
      <c r="G23" s="115"/>
      <c r="H23" s="116"/>
      <c r="I23" s="116"/>
      <c r="J23" s="116"/>
      <c r="K23" s="116"/>
      <c r="L23" s="116"/>
      <c r="M23" s="116"/>
      <c r="N23" s="117"/>
      <c r="O23" s="12" t="s">
        <v>33</v>
      </c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1"/>
      <c r="C24" s="1"/>
      <c r="D24" s="3" t="s">
        <v>9</v>
      </c>
      <c r="E24" s="1"/>
      <c r="F24" s="1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2" t="s">
        <v>35</v>
      </c>
      <c r="S24" s="1"/>
      <c r="T24" s="1"/>
      <c r="U24" s="1"/>
      <c r="V24" s="1"/>
    </row>
    <row r="25" spans="1:22" x14ac:dyDescent="0.3">
      <c r="A25" s="1"/>
      <c r="B25" s="1"/>
      <c r="C25" s="1"/>
      <c r="D25" s="3"/>
      <c r="E25" s="1"/>
      <c r="F25" s="1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3"/>
      <c r="E26" s="1"/>
      <c r="F26" s="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3"/>
      <c r="E27" s="1"/>
      <c r="F27" s="1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1"/>
      <c r="E28" s="1"/>
      <c r="F28" s="1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2" t="s">
        <v>11</v>
      </c>
      <c r="D30" s="1"/>
      <c r="E30" s="1"/>
      <c r="F30" s="1"/>
      <c r="G30" s="1"/>
      <c r="H30" s="2" t="str">
        <f>CONCATENATE($D$8,".3")</f>
        <v>2.1.3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3" t="s">
        <v>8</v>
      </c>
      <c r="E31" s="1"/>
      <c r="F31" s="1"/>
      <c r="G31" s="115"/>
      <c r="H31" s="116"/>
      <c r="I31" s="116"/>
      <c r="J31" s="116"/>
      <c r="K31" s="116"/>
      <c r="L31" s="116"/>
      <c r="M31" s="116"/>
      <c r="N31" s="117"/>
      <c r="O31" s="12" t="s">
        <v>33</v>
      </c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"/>
      <c r="B32" s="1"/>
      <c r="C32" s="1"/>
      <c r="D32" s="3" t="s">
        <v>9</v>
      </c>
      <c r="E32" s="1"/>
      <c r="F32" s="1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2" t="s">
        <v>35</v>
      </c>
      <c r="S32" s="1"/>
      <c r="T32" s="1"/>
      <c r="U32" s="1"/>
      <c r="V32" s="1"/>
    </row>
    <row r="33" spans="1:18" x14ac:dyDescent="0.3">
      <c r="C33" s="1"/>
      <c r="D33" s="3"/>
      <c r="E33" s="1"/>
      <c r="F33" s="1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1"/>
    </row>
    <row r="34" spans="1:18" x14ac:dyDescent="0.3">
      <c r="C34" s="1"/>
      <c r="D34" s="3"/>
      <c r="E34" s="1"/>
      <c r="F34" s="1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1"/>
    </row>
    <row r="35" spans="1:18" x14ac:dyDescent="0.3">
      <c r="C35" s="1"/>
      <c r="D35" s="3"/>
      <c r="E35" s="1"/>
      <c r="F35" s="1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8" x14ac:dyDescent="0.3">
      <c r="C36" s="1"/>
      <c r="D36" s="3"/>
      <c r="E36" s="1"/>
      <c r="F36" s="1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4"/>
    </row>
    <row r="37" spans="1:18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9" spans="1:18" x14ac:dyDescent="0.3">
      <c r="A39" s="1"/>
      <c r="B39" s="13" t="s">
        <v>10</v>
      </c>
      <c r="D39" s="2" t="str">
        <f>CONCATENATE($D$2,".2")</f>
        <v>2.2</v>
      </c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3" t="s">
        <v>8</v>
      </c>
      <c r="D40" s="14"/>
      <c r="E40" s="115"/>
      <c r="F40" s="118"/>
      <c r="G40" s="116"/>
      <c r="H40" s="116"/>
      <c r="I40" s="116"/>
      <c r="J40" s="116"/>
      <c r="K40" s="116"/>
      <c r="L40" s="116"/>
      <c r="M40" s="117"/>
      <c r="N40" s="12" t="s">
        <v>33</v>
      </c>
      <c r="O40" s="1"/>
      <c r="P40" s="1"/>
      <c r="Q40" s="1"/>
      <c r="R40" s="1"/>
    </row>
    <row r="41" spans="1:18" x14ac:dyDescent="0.3">
      <c r="A41" s="1"/>
      <c r="B41" s="3" t="s">
        <v>9</v>
      </c>
      <c r="D41" s="14"/>
      <c r="E41" s="106"/>
      <c r="F41" s="119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2" t="s">
        <v>34</v>
      </c>
      <c r="R41" s="1"/>
    </row>
    <row r="42" spans="1:18" x14ac:dyDescent="0.3">
      <c r="A42" s="1"/>
      <c r="B42" s="3"/>
      <c r="C42" s="1"/>
      <c r="D42" s="1"/>
      <c r="E42" s="109"/>
      <c r="F42" s="12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Q42" s="1"/>
      <c r="R42" s="1"/>
    </row>
    <row r="43" spans="1:18" x14ac:dyDescent="0.3">
      <c r="A43" s="1"/>
      <c r="B43" s="1"/>
      <c r="C43" s="1"/>
      <c r="D43" s="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"/>
      <c r="R43" s="1"/>
    </row>
    <row r="44" spans="1:1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1"/>
      <c r="B45" s="1"/>
      <c r="C45" s="2" t="s">
        <v>11</v>
      </c>
      <c r="D45" s="1"/>
      <c r="E45" s="1"/>
      <c r="F45" s="1"/>
      <c r="G45" s="1"/>
      <c r="H45" s="2" t="str">
        <f>CONCATENATE($D$39,".1")</f>
        <v>2.2.1</v>
      </c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">
      <c r="A46" s="1"/>
      <c r="B46" s="1"/>
      <c r="C46" s="1"/>
      <c r="D46" s="3" t="s">
        <v>8</v>
      </c>
      <c r="E46" s="1"/>
      <c r="F46" s="1"/>
      <c r="G46" s="115"/>
      <c r="H46" s="116"/>
      <c r="I46" s="116"/>
      <c r="J46" s="116"/>
      <c r="K46" s="116"/>
      <c r="L46" s="116"/>
      <c r="M46" s="116"/>
      <c r="N46" s="117"/>
      <c r="O46" s="12" t="s">
        <v>33</v>
      </c>
      <c r="P46" s="1"/>
      <c r="Q46" s="1"/>
      <c r="R46" s="1"/>
    </row>
    <row r="47" spans="1:18" x14ac:dyDescent="0.3">
      <c r="A47" s="1"/>
      <c r="B47" s="1"/>
      <c r="C47" s="1"/>
      <c r="D47" s="3" t="s">
        <v>9</v>
      </c>
      <c r="E47" s="1"/>
      <c r="F47" s="1"/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12" t="s">
        <v>35</v>
      </c>
    </row>
    <row r="48" spans="1:18" x14ac:dyDescent="0.3">
      <c r="A48" s="1"/>
      <c r="B48" s="1"/>
      <c r="C48" s="1"/>
      <c r="D48" s="3"/>
      <c r="E48" s="1"/>
      <c r="F48" s="1"/>
      <c r="G48" s="109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12"/>
    </row>
    <row r="49" spans="1:18" x14ac:dyDescent="0.3">
      <c r="A49" s="1"/>
      <c r="B49" s="1"/>
      <c r="C49" s="1"/>
      <c r="D49" s="3"/>
      <c r="E49" s="1"/>
      <c r="F49" s="1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2"/>
    </row>
    <row r="50" spans="1:18" x14ac:dyDescent="0.3">
      <c r="A50" s="1"/>
      <c r="B50" s="1"/>
      <c r="C50" s="1"/>
      <c r="D50" s="3"/>
      <c r="E50" s="1"/>
      <c r="F50" s="1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1"/>
      <c r="R50" s="1"/>
    </row>
    <row r="51" spans="1:18" x14ac:dyDescent="0.3">
      <c r="A51" s="1"/>
      <c r="B51" s="1"/>
      <c r="C51" s="1"/>
      <c r="D51" s="3"/>
      <c r="E51" s="1"/>
      <c r="F51" s="1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4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2" t="s">
        <v>11</v>
      </c>
      <c r="D53" s="1"/>
      <c r="E53" s="1"/>
      <c r="F53" s="1"/>
      <c r="G53" s="1"/>
      <c r="H53" s="2" t="str">
        <f>CONCATENATE($D$39,".2")</f>
        <v>2.2.2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3" t="s">
        <v>8</v>
      </c>
      <c r="E54" s="1"/>
      <c r="F54" s="1"/>
      <c r="G54" s="115"/>
      <c r="H54" s="116"/>
      <c r="I54" s="116"/>
      <c r="J54" s="116"/>
      <c r="K54" s="116"/>
      <c r="L54" s="116"/>
      <c r="M54" s="116"/>
      <c r="N54" s="117"/>
      <c r="O54" s="12" t="s">
        <v>33</v>
      </c>
      <c r="P54" s="1"/>
      <c r="Q54" s="1"/>
      <c r="R54" s="1"/>
    </row>
    <row r="55" spans="1:18" x14ac:dyDescent="0.3">
      <c r="A55" s="1"/>
      <c r="B55" s="1"/>
      <c r="C55" s="1"/>
      <c r="D55" s="3" t="s">
        <v>9</v>
      </c>
      <c r="E55" s="1"/>
      <c r="F55" s="1"/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12" t="s">
        <v>35</v>
      </c>
    </row>
    <row r="56" spans="1:18" x14ac:dyDescent="0.3">
      <c r="A56" s="1"/>
      <c r="B56" s="1"/>
      <c r="C56" s="1"/>
      <c r="D56" s="3"/>
      <c r="E56" s="1"/>
      <c r="F56" s="1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1"/>
      <c r="R56" s="1"/>
    </row>
    <row r="57" spans="1:18" x14ac:dyDescent="0.3">
      <c r="A57" s="1"/>
      <c r="B57" s="1"/>
      <c r="C57" s="1"/>
      <c r="D57" s="3"/>
      <c r="E57" s="1"/>
      <c r="F57" s="1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1"/>
    </row>
    <row r="58" spans="1:18" x14ac:dyDescent="0.3">
      <c r="A58" s="1"/>
      <c r="B58" s="1"/>
      <c r="C58" s="1"/>
      <c r="D58" s="3"/>
      <c r="E58" s="1"/>
      <c r="F58" s="1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"/>
    </row>
    <row r="59" spans="1:18" x14ac:dyDescent="0.3">
      <c r="A59" s="1"/>
      <c r="B59" s="1"/>
      <c r="C59" s="1"/>
      <c r="D59" s="1"/>
      <c r="E59" s="1"/>
      <c r="F59" s="1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2" t="s">
        <v>11</v>
      </c>
      <c r="D61" s="1"/>
      <c r="E61" s="1"/>
      <c r="F61" s="1"/>
      <c r="G61" s="1"/>
      <c r="H61" s="2" t="str">
        <f>CONCATENATE($D$39,".3")</f>
        <v>2.2.3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3" t="s">
        <v>8</v>
      </c>
      <c r="E62" s="1"/>
      <c r="F62" s="1"/>
      <c r="G62" s="115"/>
      <c r="H62" s="116"/>
      <c r="I62" s="116"/>
      <c r="J62" s="116"/>
      <c r="K62" s="116"/>
      <c r="L62" s="116"/>
      <c r="M62" s="116"/>
      <c r="N62" s="117"/>
      <c r="O62" s="12" t="s">
        <v>33</v>
      </c>
      <c r="P62" s="1"/>
      <c r="Q62" s="1"/>
      <c r="R62" s="1"/>
    </row>
    <row r="63" spans="1:18" x14ac:dyDescent="0.3">
      <c r="A63" s="1"/>
      <c r="B63" s="1"/>
      <c r="C63" s="1"/>
      <c r="D63" s="3" t="s">
        <v>9</v>
      </c>
      <c r="E63" s="1"/>
      <c r="F63" s="1"/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8"/>
      <c r="R63" s="12" t="s">
        <v>35</v>
      </c>
    </row>
    <row r="64" spans="1:18" x14ac:dyDescent="0.3">
      <c r="C64" s="1"/>
      <c r="D64" s="3"/>
      <c r="E64" s="1"/>
      <c r="F64" s="1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1"/>
    </row>
    <row r="65" spans="3:17" x14ac:dyDescent="0.3">
      <c r="C65" s="1"/>
      <c r="D65" s="3"/>
      <c r="E65" s="1"/>
      <c r="F65" s="1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1"/>
    </row>
    <row r="66" spans="3:17" x14ac:dyDescent="0.3">
      <c r="C66" s="1"/>
      <c r="D66" s="3"/>
      <c r="E66" s="1"/>
      <c r="F66" s="1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1"/>
    </row>
    <row r="67" spans="3:17" x14ac:dyDescent="0.3">
      <c r="C67" s="1"/>
      <c r="D67" s="3"/>
      <c r="E67" s="1"/>
      <c r="F67" s="1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4"/>
    </row>
  </sheetData>
  <mergeCells count="18">
    <mergeCell ref="G63:Q67"/>
    <mergeCell ref="G23:N23"/>
    <mergeCell ref="G24:Q28"/>
    <mergeCell ref="G31:N31"/>
    <mergeCell ref="G32:Q36"/>
    <mergeCell ref="E40:M40"/>
    <mergeCell ref="E41:P43"/>
    <mergeCell ref="G46:N46"/>
    <mergeCell ref="G47:Q51"/>
    <mergeCell ref="G54:N54"/>
    <mergeCell ref="G55:Q59"/>
    <mergeCell ref="G62:N62"/>
    <mergeCell ref="G16:Q20"/>
    <mergeCell ref="D3:L3"/>
    <mergeCell ref="D4:O6"/>
    <mergeCell ref="E9:M9"/>
    <mergeCell ref="E10:P12"/>
    <mergeCell ref="G15:N15"/>
  </mergeCells>
  <dataValidations count="3">
    <dataValidation type="textLength" operator="lessThan" allowBlank="1" showInputMessage="1" showErrorMessage="1" sqref="G16:Q20 G24:Q28 G32:Q36 G47:Q51 G55:Q59 G63:Q67" xr:uid="{00000000-0002-0000-0400-000000000000}">
      <formula1>500</formula1>
    </dataValidation>
    <dataValidation type="textLength" operator="lessThan" allowBlank="1" showInputMessage="1" showErrorMessage="1" sqref="E10:P12 D4:O6 E41:P43" xr:uid="{00000000-0002-0000-0400-000001000000}">
      <formula1>250</formula1>
    </dataValidation>
    <dataValidation type="textLength" operator="lessThan" allowBlank="1" showInputMessage="1" showErrorMessage="1" sqref="D3:L3 E9:M9 G15:N15 G23:N23 G31:N31 E40:M40 G46:N46 G54:N54 G62:N62" xr:uid="{00000000-0002-0000-0400-000002000000}">
      <formula1>75</formula1>
    </dataValidation>
  </dataValidations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7"/>
  <sheetViews>
    <sheetView workbookViewId="0">
      <selection activeCell="D2" sqref="D2"/>
    </sheetView>
  </sheetViews>
  <sheetFormatPr defaultRowHeight="15.6" x14ac:dyDescent="0.3"/>
  <cols>
    <col min="1" max="1" width="3.8984375" customWidth="1"/>
    <col min="2" max="2" width="4.19921875" customWidth="1"/>
    <col min="3" max="3" width="4.09765625" customWidth="1"/>
    <col min="4" max="4" width="3.59765625" customWidth="1"/>
    <col min="5" max="5" width="3.5" customWidth="1"/>
    <col min="6" max="6" width="5.19921875" customWidth="1"/>
    <col min="7" max="7" width="11" customWidth="1"/>
    <col min="9" max="9" width="7.09765625" customWidth="1"/>
    <col min="12" max="12" width="4" customWidth="1"/>
    <col min="13" max="13" width="3.5" customWidth="1"/>
    <col min="14" max="14" width="8" customWidth="1"/>
  </cols>
  <sheetData>
    <row r="1" spans="1:2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 t="s">
        <v>7</v>
      </c>
      <c r="B2" s="1"/>
      <c r="C2" s="1"/>
      <c r="D2" s="15" t="s">
        <v>38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 t="s">
        <v>8</v>
      </c>
      <c r="B3" s="1"/>
      <c r="C3" s="14"/>
      <c r="D3" s="115"/>
      <c r="E3" s="116"/>
      <c r="F3" s="116"/>
      <c r="G3" s="116"/>
      <c r="H3" s="116"/>
      <c r="I3" s="116"/>
      <c r="J3" s="116"/>
      <c r="K3" s="116"/>
      <c r="L3" s="117"/>
      <c r="M3" s="12" t="s">
        <v>33</v>
      </c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3">
      <c r="A4" s="3" t="s">
        <v>9</v>
      </c>
      <c r="B4" s="1"/>
      <c r="C4" s="14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2" t="s">
        <v>34</v>
      </c>
      <c r="Q4" s="1"/>
      <c r="R4" s="1"/>
      <c r="S4" s="1"/>
      <c r="T4" s="1"/>
      <c r="U4" s="1"/>
      <c r="V4" s="1"/>
    </row>
    <row r="5" spans="1:22" x14ac:dyDescent="0.3">
      <c r="A5" s="3"/>
      <c r="B5" s="1"/>
      <c r="C5" s="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"/>
      <c r="Q5" s="1"/>
      <c r="R5" s="1"/>
      <c r="S5" s="1"/>
      <c r="T5" s="1"/>
      <c r="U5" s="1"/>
      <c r="V5" s="1"/>
    </row>
    <row r="6" spans="1:22" x14ac:dyDescent="0.3">
      <c r="A6" s="1"/>
      <c r="B6" s="1"/>
      <c r="C6" s="1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"/>
      <c r="Q6" s="1"/>
      <c r="R6" s="1"/>
      <c r="S6" s="1"/>
      <c r="T6" s="1"/>
      <c r="U6" s="1"/>
      <c r="V6" s="1"/>
    </row>
    <row r="7" spans="1:22" x14ac:dyDescent="0.3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"/>
      <c r="R7" s="1"/>
      <c r="S7" s="1"/>
      <c r="T7" s="1"/>
      <c r="U7" s="1"/>
      <c r="V7" s="1"/>
    </row>
    <row r="8" spans="1:22" x14ac:dyDescent="0.3">
      <c r="A8" s="1"/>
      <c r="B8" s="13" t="s">
        <v>10</v>
      </c>
      <c r="D8" s="2" t="str">
        <f>CONCATENATE($D$2,".1")</f>
        <v>3.1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/>
      <c r="B9" s="3" t="s">
        <v>8</v>
      </c>
      <c r="D9" s="14"/>
      <c r="E9" s="115"/>
      <c r="F9" s="118"/>
      <c r="G9" s="116"/>
      <c r="H9" s="116"/>
      <c r="I9" s="116"/>
      <c r="J9" s="116"/>
      <c r="K9" s="116"/>
      <c r="L9" s="116"/>
      <c r="M9" s="117"/>
      <c r="N9" s="12" t="s">
        <v>33</v>
      </c>
      <c r="O9" s="1"/>
      <c r="P9" s="1"/>
      <c r="Q9" s="1"/>
      <c r="R9" s="1"/>
      <c r="S9" s="1"/>
      <c r="T9" s="1"/>
      <c r="U9" s="1"/>
      <c r="V9" s="1"/>
    </row>
    <row r="10" spans="1:22" x14ac:dyDescent="0.3">
      <c r="A10" s="1"/>
      <c r="B10" s="3" t="s">
        <v>9</v>
      </c>
      <c r="D10" s="14"/>
      <c r="E10" s="106"/>
      <c r="F10" s="119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" t="s">
        <v>34</v>
      </c>
      <c r="R10" s="1"/>
      <c r="S10" s="1"/>
      <c r="T10" s="1"/>
      <c r="U10" s="1"/>
      <c r="V10" s="1"/>
    </row>
    <row r="11" spans="1:22" x14ac:dyDescent="0.3">
      <c r="A11" s="1"/>
      <c r="B11" s="3"/>
      <c r="C11" s="1"/>
      <c r="D11" s="1"/>
      <c r="E11" s="109"/>
      <c r="F11" s="12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1"/>
      <c r="R12" s="1"/>
      <c r="S12" s="1"/>
      <c r="T12" s="1"/>
      <c r="U12" s="1"/>
      <c r="V12" s="1"/>
    </row>
    <row r="13" spans="1:2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/>
      <c r="B14" s="1"/>
      <c r="C14" s="2" t="s">
        <v>11</v>
      </c>
      <c r="D14" s="1"/>
      <c r="E14" s="1"/>
      <c r="F14" s="1"/>
      <c r="G14" s="1"/>
      <c r="H14" s="2" t="str">
        <f>CONCATENATE($D$8,".1")</f>
        <v>3.1.1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/>
      <c r="B15" s="1"/>
      <c r="C15" s="1"/>
      <c r="D15" s="3" t="s">
        <v>8</v>
      </c>
      <c r="E15" s="1"/>
      <c r="F15" s="1"/>
      <c r="G15" s="115"/>
      <c r="H15" s="116"/>
      <c r="I15" s="116"/>
      <c r="J15" s="116"/>
      <c r="K15" s="116"/>
      <c r="L15" s="116"/>
      <c r="M15" s="116"/>
      <c r="N15" s="117"/>
      <c r="O15" s="12" t="s">
        <v>33</v>
      </c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3" t="s">
        <v>9</v>
      </c>
      <c r="E16" s="1"/>
      <c r="F16" s="1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12" t="s">
        <v>35</v>
      </c>
      <c r="S16" s="1"/>
      <c r="T16" s="1"/>
      <c r="U16" s="1"/>
      <c r="V16" s="1"/>
    </row>
    <row r="17" spans="1:22" x14ac:dyDescent="0.3">
      <c r="A17" s="1"/>
      <c r="B17" s="1"/>
      <c r="C17" s="1"/>
      <c r="D17" s="3"/>
      <c r="E17" s="1"/>
      <c r="F17" s="1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2"/>
      <c r="S17" s="1"/>
      <c r="T17" s="1"/>
      <c r="U17" s="1"/>
      <c r="V17" s="1"/>
    </row>
    <row r="18" spans="1:22" x14ac:dyDescent="0.3">
      <c r="A18" s="1"/>
      <c r="B18" s="1"/>
      <c r="C18" s="1"/>
      <c r="D18" s="3"/>
      <c r="E18" s="1"/>
      <c r="F18" s="1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2"/>
      <c r="S18" s="1"/>
      <c r="T18" s="1"/>
      <c r="U18" s="1"/>
      <c r="V18" s="1"/>
    </row>
    <row r="19" spans="1:22" x14ac:dyDescent="0.3">
      <c r="A19" s="1"/>
      <c r="B19" s="1"/>
      <c r="C19" s="1"/>
      <c r="D19" s="3"/>
      <c r="E19" s="1"/>
      <c r="F19" s="1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"/>
      <c r="S19" s="1"/>
      <c r="T19" s="1"/>
      <c r="U19" s="1"/>
      <c r="V19" s="1"/>
    </row>
    <row r="20" spans="1:22" x14ac:dyDescent="0.3">
      <c r="A20" s="1"/>
      <c r="B20" s="1"/>
      <c r="C20" s="1"/>
      <c r="D20" s="3"/>
      <c r="E20" s="1"/>
      <c r="F20" s="1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2" t="s">
        <v>11</v>
      </c>
      <c r="D22" s="1"/>
      <c r="E22" s="1"/>
      <c r="F22" s="1"/>
      <c r="G22" s="1"/>
      <c r="H22" s="2" t="str">
        <f>CONCATENATE($D$8,".2")</f>
        <v>3.1.2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1"/>
      <c r="C23" s="1"/>
      <c r="D23" s="3" t="s">
        <v>8</v>
      </c>
      <c r="E23" s="1"/>
      <c r="F23" s="1"/>
      <c r="G23" s="115"/>
      <c r="H23" s="116"/>
      <c r="I23" s="116"/>
      <c r="J23" s="116"/>
      <c r="K23" s="116"/>
      <c r="L23" s="116"/>
      <c r="M23" s="116"/>
      <c r="N23" s="117"/>
      <c r="O23" s="12" t="s">
        <v>33</v>
      </c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1"/>
      <c r="C24" s="1"/>
      <c r="D24" s="3" t="s">
        <v>9</v>
      </c>
      <c r="E24" s="1"/>
      <c r="F24" s="1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2" t="s">
        <v>35</v>
      </c>
      <c r="S24" s="1"/>
      <c r="T24" s="1"/>
      <c r="U24" s="1"/>
      <c r="V24" s="1"/>
    </row>
    <row r="25" spans="1:22" x14ac:dyDescent="0.3">
      <c r="A25" s="1"/>
      <c r="B25" s="1"/>
      <c r="C25" s="1"/>
      <c r="D25" s="3"/>
      <c r="E25" s="1"/>
      <c r="F25" s="1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3"/>
      <c r="E26" s="1"/>
      <c r="F26" s="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3"/>
      <c r="E27" s="1"/>
      <c r="F27" s="1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1"/>
      <c r="E28" s="1"/>
      <c r="F28" s="1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2" t="s">
        <v>11</v>
      </c>
      <c r="D30" s="1"/>
      <c r="E30" s="1"/>
      <c r="F30" s="1"/>
      <c r="G30" s="1"/>
      <c r="H30" s="2" t="str">
        <f>CONCATENATE($D$8,".3")</f>
        <v>3.1.3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3" t="s">
        <v>8</v>
      </c>
      <c r="E31" s="1"/>
      <c r="F31" s="1"/>
      <c r="G31" s="115"/>
      <c r="H31" s="116"/>
      <c r="I31" s="116"/>
      <c r="J31" s="116"/>
      <c r="K31" s="116"/>
      <c r="L31" s="116"/>
      <c r="M31" s="116"/>
      <c r="N31" s="117"/>
      <c r="O31" s="12" t="s">
        <v>33</v>
      </c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"/>
      <c r="B32" s="1"/>
      <c r="C32" s="1"/>
      <c r="D32" s="3" t="s">
        <v>9</v>
      </c>
      <c r="E32" s="1"/>
      <c r="F32" s="1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2" t="s">
        <v>35</v>
      </c>
      <c r="S32" s="1"/>
      <c r="T32" s="1"/>
      <c r="U32" s="1"/>
      <c r="V32" s="1"/>
    </row>
    <row r="33" spans="1:18" x14ac:dyDescent="0.3">
      <c r="C33" s="1"/>
      <c r="D33" s="3"/>
      <c r="E33" s="1"/>
      <c r="F33" s="1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1"/>
    </row>
    <row r="34" spans="1:18" x14ac:dyDescent="0.3">
      <c r="C34" s="1"/>
      <c r="D34" s="3"/>
      <c r="E34" s="1"/>
      <c r="F34" s="1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1"/>
    </row>
    <row r="35" spans="1:18" x14ac:dyDescent="0.3">
      <c r="C35" s="1"/>
      <c r="D35" s="3"/>
      <c r="E35" s="1"/>
      <c r="F35" s="1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8" x14ac:dyDescent="0.3">
      <c r="C36" s="1"/>
      <c r="D36" s="3"/>
      <c r="E36" s="1"/>
      <c r="F36" s="1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4"/>
    </row>
    <row r="37" spans="1:18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9" spans="1:18" x14ac:dyDescent="0.3">
      <c r="A39" s="1"/>
      <c r="B39" s="13" t="s">
        <v>10</v>
      </c>
      <c r="D39" s="2" t="str">
        <f>CONCATENATE($D$2,".2")</f>
        <v>3.2</v>
      </c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3" t="s">
        <v>8</v>
      </c>
      <c r="D40" s="14"/>
      <c r="E40" s="115"/>
      <c r="F40" s="118"/>
      <c r="G40" s="116"/>
      <c r="H40" s="116"/>
      <c r="I40" s="116"/>
      <c r="J40" s="116"/>
      <c r="K40" s="116"/>
      <c r="L40" s="116"/>
      <c r="M40" s="117"/>
      <c r="N40" s="12" t="s">
        <v>33</v>
      </c>
      <c r="O40" s="1"/>
      <c r="P40" s="1"/>
      <c r="Q40" s="1"/>
      <c r="R40" s="1"/>
    </row>
    <row r="41" spans="1:18" x14ac:dyDescent="0.3">
      <c r="A41" s="1"/>
      <c r="B41" s="3" t="s">
        <v>9</v>
      </c>
      <c r="D41" s="14"/>
      <c r="E41" s="106"/>
      <c r="F41" s="119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2" t="s">
        <v>34</v>
      </c>
      <c r="R41" s="1"/>
    </row>
    <row r="42" spans="1:18" x14ac:dyDescent="0.3">
      <c r="A42" s="1"/>
      <c r="B42" s="3"/>
      <c r="C42" s="1"/>
      <c r="D42" s="1"/>
      <c r="E42" s="109"/>
      <c r="F42" s="12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Q42" s="1"/>
      <c r="R42" s="1"/>
    </row>
    <row r="43" spans="1:18" x14ac:dyDescent="0.3">
      <c r="A43" s="1"/>
      <c r="B43" s="1"/>
      <c r="C43" s="1"/>
      <c r="D43" s="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"/>
      <c r="R43" s="1"/>
    </row>
    <row r="44" spans="1:1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1"/>
      <c r="B45" s="1"/>
      <c r="C45" s="2" t="s">
        <v>11</v>
      </c>
      <c r="D45" s="1"/>
      <c r="E45" s="1"/>
      <c r="F45" s="1"/>
      <c r="G45" s="1"/>
      <c r="H45" s="2" t="str">
        <f>CONCATENATE($D$39,".1")</f>
        <v>3.2.1</v>
      </c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">
      <c r="A46" s="1"/>
      <c r="B46" s="1"/>
      <c r="C46" s="1"/>
      <c r="D46" s="3" t="s">
        <v>8</v>
      </c>
      <c r="E46" s="1"/>
      <c r="F46" s="1"/>
      <c r="G46" s="115"/>
      <c r="H46" s="116"/>
      <c r="I46" s="116"/>
      <c r="J46" s="116"/>
      <c r="K46" s="116"/>
      <c r="L46" s="116"/>
      <c r="M46" s="116"/>
      <c r="N46" s="117"/>
      <c r="O46" s="12" t="s">
        <v>33</v>
      </c>
      <c r="P46" s="1"/>
      <c r="Q46" s="1"/>
      <c r="R46" s="1"/>
    </row>
    <row r="47" spans="1:18" x14ac:dyDescent="0.3">
      <c r="A47" s="1"/>
      <c r="B47" s="1"/>
      <c r="C47" s="1"/>
      <c r="D47" s="3" t="s">
        <v>9</v>
      </c>
      <c r="E47" s="1"/>
      <c r="F47" s="1"/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12" t="s">
        <v>35</v>
      </c>
    </row>
    <row r="48" spans="1:18" x14ac:dyDescent="0.3">
      <c r="A48" s="1"/>
      <c r="B48" s="1"/>
      <c r="C48" s="1"/>
      <c r="D48" s="3"/>
      <c r="E48" s="1"/>
      <c r="F48" s="1"/>
      <c r="G48" s="109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12"/>
    </row>
    <row r="49" spans="1:18" x14ac:dyDescent="0.3">
      <c r="A49" s="1"/>
      <c r="B49" s="1"/>
      <c r="C49" s="1"/>
      <c r="D49" s="3"/>
      <c r="E49" s="1"/>
      <c r="F49" s="1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2"/>
    </row>
    <row r="50" spans="1:18" x14ac:dyDescent="0.3">
      <c r="A50" s="1"/>
      <c r="B50" s="1"/>
      <c r="C50" s="1"/>
      <c r="D50" s="3"/>
      <c r="E50" s="1"/>
      <c r="F50" s="1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1"/>
      <c r="R50" s="1"/>
    </row>
    <row r="51" spans="1:18" x14ac:dyDescent="0.3">
      <c r="A51" s="1"/>
      <c r="B51" s="1"/>
      <c r="C51" s="1"/>
      <c r="D51" s="3"/>
      <c r="E51" s="1"/>
      <c r="F51" s="1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4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2" t="s">
        <v>11</v>
      </c>
      <c r="D53" s="1"/>
      <c r="E53" s="1"/>
      <c r="F53" s="1"/>
      <c r="G53" s="1"/>
      <c r="H53" s="2" t="str">
        <f>CONCATENATE($D$39,".2")</f>
        <v>3.2.2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3" t="s">
        <v>8</v>
      </c>
      <c r="E54" s="1"/>
      <c r="F54" s="1"/>
      <c r="G54" s="115"/>
      <c r="H54" s="116"/>
      <c r="I54" s="116"/>
      <c r="J54" s="116"/>
      <c r="K54" s="116"/>
      <c r="L54" s="116"/>
      <c r="M54" s="116"/>
      <c r="N54" s="117"/>
      <c r="O54" s="12" t="s">
        <v>33</v>
      </c>
      <c r="P54" s="1"/>
      <c r="Q54" s="1"/>
      <c r="R54" s="1"/>
    </row>
    <row r="55" spans="1:18" x14ac:dyDescent="0.3">
      <c r="A55" s="1"/>
      <c r="B55" s="1"/>
      <c r="C55" s="1"/>
      <c r="D55" s="3" t="s">
        <v>9</v>
      </c>
      <c r="E55" s="1"/>
      <c r="F55" s="1"/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12" t="s">
        <v>35</v>
      </c>
    </row>
    <row r="56" spans="1:18" x14ac:dyDescent="0.3">
      <c r="A56" s="1"/>
      <c r="B56" s="1"/>
      <c r="C56" s="1"/>
      <c r="D56" s="3"/>
      <c r="E56" s="1"/>
      <c r="F56" s="1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1"/>
      <c r="R56" s="1"/>
    </row>
    <row r="57" spans="1:18" x14ac:dyDescent="0.3">
      <c r="A57" s="1"/>
      <c r="B57" s="1"/>
      <c r="C57" s="1"/>
      <c r="D57" s="3"/>
      <c r="E57" s="1"/>
      <c r="F57" s="1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1"/>
    </row>
    <row r="58" spans="1:18" x14ac:dyDescent="0.3">
      <c r="A58" s="1"/>
      <c r="B58" s="1"/>
      <c r="C58" s="1"/>
      <c r="D58" s="3"/>
      <c r="E58" s="1"/>
      <c r="F58" s="1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"/>
    </row>
    <row r="59" spans="1:18" x14ac:dyDescent="0.3">
      <c r="A59" s="1"/>
      <c r="B59" s="1"/>
      <c r="C59" s="1"/>
      <c r="D59" s="1"/>
      <c r="E59" s="1"/>
      <c r="F59" s="1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2" t="s">
        <v>11</v>
      </c>
      <c r="D61" s="1"/>
      <c r="E61" s="1"/>
      <c r="F61" s="1"/>
      <c r="G61" s="1"/>
      <c r="H61" s="2" t="str">
        <f>CONCATENATE($D$39,".3")</f>
        <v>3.2.3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3" t="s">
        <v>8</v>
      </c>
      <c r="E62" s="1"/>
      <c r="F62" s="1"/>
      <c r="G62" s="115"/>
      <c r="H62" s="116"/>
      <c r="I62" s="116"/>
      <c r="J62" s="116"/>
      <c r="K62" s="116"/>
      <c r="L62" s="116"/>
      <c r="M62" s="116"/>
      <c r="N62" s="117"/>
      <c r="O62" s="12" t="s">
        <v>33</v>
      </c>
      <c r="P62" s="1"/>
      <c r="Q62" s="1"/>
      <c r="R62" s="1"/>
    </row>
    <row r="63" spans="1:18" x14ac:dyDescent="0.3">
      <c r="A63" s="1"/>
      <c r="B63" s="1"/>
      <c r="C63" s="1"/>
      <c r="D63" s="3" t="s">
        <v>9</v>
      </c>
      <c r="E63" s="1"/>
      <c r="F63" s="1"/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8"/>
      <c r="R63" s="12" t="s">
        <v>35</v>
      </c>
    </row>
    <row r="64" spans="1:18" x14ac:dyDescent="0.3">
      <c r="C64" s="1"/>
      <c r="D64" s="3"/>
      <c r="E64" s="1"/>
      <c r="F64" s="1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1"/>
    </row>
    <row r="65" spans="3:17" x14ac:dyDescent="0.3">
      <c r="C65" s="1"/>
      <c r="D65" s="3"/>
      <c r="E65" s="1"/>
      <c r="F65" s="1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1"/>
    </row>
    <row r="66" spans="3:17" x14ac:dyDescent="0.3">
      <c r="C66" s="1"/>
      <c r="D66" s="3"/>
      <c r="E66" s="1"/>
      <c r="F66" s="1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1"/>
    </row>
    <row r="67" spans="3:17" x14ac:dyDescent="0.3">
      <c r="C67" s="1"/>
      <c r="D67" s="3"/>
      <c r="E67" s="1"/>
      <c r="F67" s="1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4"/>
    </row>
  </sheetData>
  <mergeCells count="18">
    <mergeCell ref="G63:Q67"/>
    <mergeCell ref="G23:N23"/>
    <mergeCell ref="G24:Q28"/>
    <mergeCell ref="G31:N31"/>
    <mergeCell ref="G32:Q36"/>
    <mergeCell ref="E40:M40"/>
    <mergeCell ref="E41:P43"/>
    <mergeCell ref="G46:N46"/>
    <mergeCell ref="G47:Q51"/>
    <mergeCell ref="G54:N54"/>
    <mergeCell ref="G55:Q59"/>
    <mergeCell ref="G62:N62"/>
    <mergeCell ref="G16:Q20"/>
    <mergeCell ref="D3:L3"/>
    <mergeCell ref="D4:O6"/>
    <mergeCell ref="E9:M9"/>
    <mergeCell ref="E10:P12"/>
    <mergeCell ref="G15:N15"/>
  </mergeCells>
  <dataValidations count="3">
    <dataValidation type="textLength" operator="lessThan" allowBlank="1" showInputMessage="1" showErrorMessage="1" sqref="D3:L3 E9:M9 G15:N15 G23:N23 G31:N31 E40:M40 G46:N46 G54:N54 G62:N62" xr:uid="{00000000-0002-0000-0500-000000000000}">
      <formula1>75</formula1>
    </dataValidation>
    <dataValidation type="textLength" operator="lessThan" allowBlank="1" showInputMessage="1" showErrorMessage="1" sqref="E10:P12 D4:O6 E41:P43" xr:uid="{00000000-0002-0000-0500-000001000000}">
      <formula1>250</formula1>
    </dataValidation>
    <dataValidation type="textLength" operator="lessThan" allowBlank="1" showInputMessage="1" showErrorMessage="1" sqref="G16:Q20 G24:Q28 G32:Q36 G47:Q51 G55:Q59 G63:Q67" xr:uid="{00000000-0002-0000-0500-000002000000}">
      <formula1>500</formula1>
    </dataValidation>
  </dataValidations>
  <pageMargins left="0.7" right="0.7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67"/>
  <sheetViews>
    <sheetView workbookViewId="0">
      <selection activeCell="D2" sqref="D2"/>
    </sheetView>
  </sheetViews>
  <sheetFormatPr defaultRowHeight="15.6" x14ac:dyDescent="0.3"/>
  <cols>
    <col min="1" max="1" width="3.8984375" customWidth="1"/>
    <col min="2" max="2" width="4.19921875" customWidth="1"/>
    <col min="3" max="3" width="4.09765625" customWidth="1"/>
    <col min="4" max="4" width="3.59765625" customWidth="1"/>
    <col min="5" max="5" width="3.5" customWidth="1"/>
    <col min="6" max="6" width="5.19921875" customWidth="1"/>
    <col min="7" max="7" width="11" customWidth="1"/>
    <col min="9" max="9" width="7.09765625" customWidth="1"/>
    <col min="12" max="12" width="4" customWidth="1"/>
    <col min="13" max="13" width="3.5" customWidth="1"/>
    <col min="14" max="14" width="8" customWidth="1"/>
  </cols>
  <sheetData>
    <row r="1" spans="1:2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 t="s">
        <v>7</v>
      </c>
      <c r="B2" s="1"/>
      <c r="C2" s="1"/>
      <c r="D2" s="15" t="s">
        <v>39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 t="s">
        <v>8</v>
      </c>
      <c r="B3" s="1"/>
      <c r="C3" s="14"/>
      <c r="D3" s="115"/>
      <c r="E3" s="116"/>
      <c r="F3" s="116"/>
      <c r="G3" s="116"/>
      <c r="H3" s="116"/>
      <c r="I3" s="116"/>
      <c r="J3" s="116"/>
      <c r="K3" s="116"/>
      <c r="L3" s="117"/>
      <c r="M3" s="12" t="s">
        <v>33</v>
      </c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3">
      <c r="A4" s="3" t="s">
        <v>9</v>
      </c>
      <c r="B4" s="1"/>
      <c r="C4" s="14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2" t="s">
        <v>34</v>
      </c>
      <c r="Q4" s="1"/>
      <c r="R4" s="1"/>
      <c r="S4" s="1"/>
      <c r="T4" s="1"/>
      <c r="U4" s="1"/>
      <c r="V4" s="1"/>
    </row>
    <row r="5" spans="1:22" x14ac:dyDescent="0.3">
      <c r="A5" s="3"/>
      <c r="B5" s="1"/>
      <c r="C5" s="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"/>
      <c r="Q5" s="1"/>
      <c r="R5" s="1"/>
      <c r="S5" s="1"/>
      <c r="T5" s="1"/>
      <c r="U5" s="1"/>
      <c r="V5" s="1"/>
    </row>
    <row r="6" spans="1:22" x14ac:dyDescent="0.3">
      <c r="A6" s="1"/>
      <c r="B6" s="1"/>
      <c r="C6" s="1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"/>
      <c r="Q6" s="1"/>
      <c r="R6" s="1"/>
      <c r="S6" s="1"/>
      <c r="T6" s="1"/>
      <c r="U6" s="1"/>
      <c r="V6" s="1"/>
    </row>
    <row r="7" spans="1:22" x14ac:dyDescent="0.3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"/>
      <c r="R7" s="1"/>
      <c r="S7" s="1"/>
      <c r="T7" s="1"/>
      <c r="U7" s="1"/>
      <c r="V7" s="1"/>
    </row>
    <row r="8" spans="1:22" x14ac:dyDescent="0.3">
      <c r="A8" s="1"/>
      <c r="B8" s="13" t="s">
        <v>10</v>
      </c>
      <c r="D8" s="2" t="str">
        <f>CONCATENATE($D$2,".1")</f>
        <v>4.1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/>
      <c r="B9" s="3" t="s">
        <v>8</v>
      </c>
      <c r="D9" s="14"/>
      <c r="E9" s="115"/>
      <c r="F9" s="118"/>
      <c r="G9" s="116"/>
      <c r="H9" s="116"/>
      <c r="I9" s="116"/>
      <c r="J9" s="116"/>
      <c r="K9" s="116"/>
      <c r="L9" s="116"/>
      <c r="M9" s="117"/>
      <c r="N9" s="12" t="s">
        <v>33</v>
      </c>
      <c r="O9" s="1"/>
      <c r="P9" s="1"/>
      <c r="Q9" s="1"/>
      <c r="R9" s="1"/>
      <c r="S9" s="1"/>
      <c r="T9" s="1"/>
      <c r="U9" s="1"/>
      <c r="V9" s="1"/>
    </row>
    <row r="10" spans="1:22" x14ac:dyDescent="0.3">
      <c r="A10" s="1"/>
      <c r="B10" s="3" t="s">
        <v>9</v>
      </c>
      <c r="D10" s="14"/>
      <c r="E10" s="106"/>
      <c r="F10" s="119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" t="s">
        <v>34</v>
      </c>
      <c r="R10" s="1"/>
      <c r="S10" s="1"/>
      <c r="T10" s="1"/>
      <c r="U10" s="1"/>
      <c r="V10" s="1"/>
    </row>
    <row r="11" spans="1:22" x14ac:dyDescent="0.3">
      <c r="A11" s="1"/>
      <c r="B11" s="3"/>
      <c r="C11" s="1"/>
      <c r="D11" s="1"/>
      <c r="E11" s="109"/>
      <c r="F11" s="12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1"/>
      <c r="R12" s="1"/>
      <c r="S12" s="1"/>
      <c r="T12" s="1"/>
      <c r="U12" s="1"/>
      <c r="V12" s="1"/>
    </row>
    <row r="13" spans="1:2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/>
      <c r="B14" s="1"/>
      <c r="C14" s="2" t="s">
        <v>11</v>
      </c>
      <c r="D14" s="1"/>
      <c r="E14" s="1"/>
      <c r="F14" s="1"/>
      <c r="G14" s="1"/>
      <c r="H14" s="2" t="str">
        <f>CONCATENATE($D$8,".1")</f>
        <v>4.1.1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/>
      <c r="B15" s="1"/>
      <c r="C15" s="1"/>
      <c r="D15" s="3" t="s">
        <v>8</v>
      </c>
      <c r="E15" s="1"/>
      <c r="F15" s="1"/>
      <c r="G15" s="115"/>
      <c r="H15" s="116"/>
      <c r="I15" s="116"/>
      <c r="J15" s="116"/>
      <c r="K15" s="116"/>
      <c r="L15" s="116"/>
      <c r="M15" s="116"/>
      <c r="N15" s="117"/>
      <c r="O15" s="12" t="s">
        <v>33</v>
      </c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3" t="s">
        <v>9</v>
      </c>
      <c r="E16" s="1"/>
      <c r="F16" s="1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12" t="s">
        <v>35</v>
      </c>
      <c r="S16" s="1"/>
      <c r="T16" s="1"/>
      <c r="U16" s="1"/>
      <c r="V16" s="1"/>
    </row>
    <row r="17" spans="1:22" x14ac:dyDescent="0.3">
      <c r="A17" s="1"/>
      <c r="B17" s="1"/>
      <c r="C17" s="1"/>
      <c r="D17" s="3"/>
      <c r="E17" s="1"/>
      <c r="F17" s="1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2"/>
      <c r="S17" s="1"/>
      <c r="T17" s="1"/>
      <c r="U17" s="1"/>
      <c r="V17" s="1"/>
    </row>
    <row r="18" spans="1:22" x14ac:dyDescent="0.3">
      <c r="A18" s="1"/>
      <c r="B18" s="1"/>
      <c r="C18" s="1"/>
      <c r="D18" s="3"/>
      <c r="E18" s="1"/>
      <c r="F18" s="1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2"/>
      <c r="S18" s="1"/>
      <c r="T18" s="1"/>
      <c r="U18" s="1"/>
      <c r="V18" s="1"/>
    </row>
    <row r="19" spans="1:22" x14ac:dyDescent="0.3">
      <c r="A19" s="1"/>
      <c r="B19" s="1"/>
      <c r="C19" s="1"/>
      <c r="D19" s="3"/>
      <c r="E19" s="1"/>
      <c r="F19" s="1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"/>
      <c r="S19" s="1"/>
      <c r="T19" s="1"/>
      <c r="U19" s="1"/>
      <c r="V19" s="1"/>
    </row>
    <row r="20" spans="1:22" x14ac:dyDescent="0.3">
      <c r="A20" s="1"/>
      <c r="B20" s="1"/>
      <c r="C20" s="1"/>
      <c r="D20" s="3"/>
      <c r="E20" s="1"/>
      <c r="F20" s="1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2" t="s">
        <v>11</v>
      </c>
      <c r="D22" s="1"/>
      <c r="E22" s="1"/>
      <c r="F22" s="1"/>
      <c r="G22" s="1"/>
      <c r="H22" s="2" t="str">
        <f>CONCATENATE($D$8,".2")</f>
        <v>4.1.2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1"/>
      <c r="C23" s="1"/>
      <c r="D23" s="3" t="s">
        <v>8</v>
      </c>
      <c r="E23" s="1"/>
      <c r="F23" s="1"/>
      <c r="G23" s="115"/>
      <c r="H23" s="116"/>
      <c r="I23" s="116"/>
      <c r="J23" s="116"/>
      <c r="K23" s="116"/>
      <c r="L23" s="116"/>
      <c r="M23" s="116"/>
      <c r="N23" s="117"/>
      <c r="O23" s="12" t="s">
        <v>33</v>
      </c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1"/>
      <c r="C24" s="1"/>
      <c r="D24" s="3" t="s">
        <v>9</v>
      </c>
      <c r="E24" s="1"/>
      <c r="F24" s="1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2" t="s">
        <v>35</v>
      </c>
      <c r="S24" s="1"/>
      <c r="T24" s="1"/>
      <c r="U24" s="1"/>
      <c r="V24" s="1"/>
    </row>
    <row r="25" spans="1:22" x14ac:dyDescent="0.3">
      <c r="A25" s="1"/>
      <c r="B25" s="1"/>
      <c r="C25" s="1"/>
      <c r="D25" s="3"/>
      <c r="E25" s="1"/>
      <c r="F25" s="1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3"/>
      <c r="E26" s="1"/>
      <c r="F26" s="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3"/>
      <c r="E27" s="1"/>
      <c r="F27" s="1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1"/>
      <c r="E28" s="1"/>
      <c r="F28" s="1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2" t="s">
        <v>11</v>
      </c>
      <c r="D30" s="1"/>
      <c r="E30" s="1"/>
      <c r="F30" s="1"/>
      <c r="G30" s="1"/>
      <c r="H30" s="2" t="str">
        <f>CONCATENATE($D$8,".3")</f>
        <v>4.1.3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3" t="s">
        <v>8</v>
      </c>
      <c r="E31" s="1"/>
      <c r="F31" s="1"/>
      <c r="G31" s="115"/>
      <c r="H31" s="116"/>
      <c r="I31" s="116"/>
      <c r="J31" s="116"/>
      <c r="K31" s="116"/>
      <c r="L31" s="116"/>
      <c r="M31" s="116"/>
      <c r="N31" s="117"/>
      <c r="O31" s="12" t="s">
        <v>33</v>
      </c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"/>
      <c r="B32" s="1"/>
      <c r="C32" s="1"/>
      <c r="D32" s="3" t="s">
        <v>9</v>
      </c>
      <c r="E32" s="1"/>
      <c r="F32" s="1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2" t="s">
        <v>35</v>
      </c>
      <c r="S32" s="1"/>
      <c r="T32" s="1"/>
      <c r="U32" s="1"/>
      <c r="V32" s="1"/>
    </row>
    <row r="33" spans="1:18" x14ac:dyDescent="0.3">
      <c r="C33" s="1"/>
      <c r="D33" s="3"/>
      <c r="E33" s="1"/>
      <c r="F33" s="1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1"/>
    </row>
    <row r="34" spans="1:18" x14ac:dyDescent="0.3">
      <c r="C34" s="1"/>
      <c r="D34" s="3"/>
      <c r="E34" s="1"/>
      <c r="F34" s="1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1"/>
    </row>
    <row r="35" spans="1:18" x14ac:dyDescent="0.3">
      <c r="C35" s="1"/>
      <c r="D35" s="3"/>
      <c r="E35" s="1"/>
      <c r="F35" s="1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8" x14ac:dyDescent="0.3">
      <c r="C36" s="1"/>
      <c r="D36" s="3"/>
      <c r="E36" s="1"/>
      <c r="F36" s="1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4"/>
    </row>
    <row r="37" spans="1:18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9" spans="1:18" x14ac:dyDescent="0.3">
      <c r="A39" s="1"/>
      <c r="B39" s="13" t="s">
        <v>10</v>
      </c>
      <c r="D39" s="2" t="str">
        <f>CONCATENATE($D$2,".2")</f>
        <v>4.2</v>
      </c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3" t="s">
        <v>8</v>
      </c>
      <c r="D40" s="14"/>
      <c r="E40" s="115"/>
      <c r="F40" s="118"/>
      <c r="G40" s="116"/>
      <c r="H40" s="116"/>
      <c r="I40" s="116"/>
      <c r="J40" s="116"/>
      <c r="K40" s="116"/>
      <c r="L40" s="116"/>
      <c r="M40" s="117"/>
      <c r="N40" s="12" t="s">
        <v>33</v>
      </c>
      <c r="O40" s="1"/>
      <c r="P40" s="1"/>
      <c r="Q40" s="1"/>
      <c r="R40" s="1"/>
    </row>
    <row r="41" spans="1:18" x14ac:dyDescent="0.3">
      <c r="A41" s="1"/>
      <c r="B41" s="3" t="s">
        <v>9</v>
      </c>
      <c r="D41" s="14"/>
      <c r="E41" s="106"/>
      <c r="F41" s="119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2" t="s">
        <v>34</v>
      </c>
      <c r="R41" s="1"/>
    </row>
    <row r="42" spans="1:18" x14ac:dyDescent="0.3">
      <c r="A42" s="1"/>
      <c r="B42" s="3"/>
      <c r="C42" s="1"/>
      <c r="D42" s="1"/>
      <c r="E42" s="109"/>
      <c r="F42" s="12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Q42" s="1"/>
      <c r="R42" s="1"/>
    </row>
    <row r="43" spans="1:18" x14ac:dyDescent="0.3">
      <c r="A43" s="1"/>
      <c r="B43" s="1"/>
      <c r="C43" s="1"/>
      <c r="D43" s="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"/>
      <c r="R43" s="1"/>
    </row>
    <row r="44" spans="1:1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1"/>
      <c r="B45" s="1"/>
      <c r="C45" s="2" t="s">
        <v>11</v>
      </c>
      <c r="D45" s="1"/>
      <c r="E45" s="1"/>
      <c r="F45" s="1"/>
      <c r="G45" s="1"/>
      <c r="H45" s="2" t="str">
        <f>CONCATENATE($D$39,".1")</f>
        <v>4.2.1</v>
      </c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">
      <c r="A46" s="1"/>
      <c r="B46" s="1"/>
      <c r="C46" s="1"/>
      <c r="D46" s="3" t="s">
        <v>8</v>
      </c>
      <c r="E46" s="1"/>
      <c r="F46" s="1"/>
      <c r="G46" s="115"/>
      <c r="H46" s="116"/>
      <c r="I46" s="116"/>
      <c r="J46" s="116"/>
      <c r="K46" s="116"/>
      <c r="L46" s="116"/>
      <c r="M46" s="116"/>
      <c r="N46" s="117"/>
      <c r="O46" s="12" t="s">
        <v>33</v>
      </c>
      <c r="P46" s="1"/>
      <c r="Q46" s="1"/>
      <c r="R46" s="1"/>
    </row>
    <row r="47" spans="1:18" x14ac:dyDescent="0.3">
      <c r="A47" s="1"/>
      <c r="B47" s="1"/>
      <c r="C47" s="1"/>
      <c r="D47" s="3" t="s">
        <v>9</v>
      </c>
      <c r="E47" s="1"/>
      <c r="F47" s="1"/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12" t="s">
        <v>35</v>
      </c>
    </row>
    <row r="48" spans="1:18" x14ac:dyDescent="0.3">
      <c r="A48" s="1"/>
      <c r="B48" s="1"/>
      <c r="C48" s="1"/>
      <c r="D48" s="3"/>
      <c r="E48" s="1"/>
      <c r="F48" s="1"/>
      <c r="G48" s="109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12"/>
    </row>
    <row r="49" spans="1:18" x14ac:dyDescent="0.3">
      <c r="A49" s="1"/>
      <c r="B49" s="1"/>
      <c r="C49" s="1"/>
      <c r="D49" s="3"/>
      <c r="E49" s="1"/>
      <c r="F49" s="1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2"/>
    </row>
    <row r="50" spans="1:18" x14ac:dyDescent="0.3">
      <c r="A50" s="1"/>
      <c r="B50" s="1"/>
      <c r="C50" s="1"/>
      <c r="D50" s="3"/>
      <c r="E50" s="1"/>
      <c r="F50" s="1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1"/>
      <c r="R50" s="1"/>
    </row>
    <row r="51" spans="1:18" x14ac:dyDescent="0.3">
      <c r="A51" s="1"/>
      <c r="B51" s="1"/>
      <c r="C51" s="1"/>
      <c r="D51" s="3"/>
      <c r="E51" s="1"/>
      <c r="F51" s="1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4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2" t="s">
        <v>11</v>
      </c>
      <c r="D53" s="1"/>
      <c r="E53" s="1"/>
      <c r="F53" s="1"/>
      <c r="G53" s="1"/>
      <c r="H53" s="2" t="str">
        <f>CONCATENATE($D$39,".2")</f>
        <v>4.2.2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3" t="s">
        <v>8</v>
      </c>
      <c r="E54" s="1"/>
      <c r="F54" s="1"/>
      <c r="G54" s="115"/>
      <c r="H54" s="116"/>
      <c r="I54" s="116"/>
      <c r="J54" s="116"/>
      <c r="K54" s="116"/>
      <c r="L54" s="116"/>
      <c r="M54" s="116"/>
      <c r="N54" s="117"/>
      <c r="O54" s="12" t="s">
        <v>33</v>
      </c>
      <c r="P54" s="1"/>
      <c r="Q54" s="1"/>
      <c r="R54" s="1"/>
    </row>
    <row r="55" spans="1:18" x14ac:dyDescent="0.3">
      <c r="A55" s="1"/>
      <c r="B55" s="1"/>
      <c r="C55" s="1"/>
      <c r="D55" s="3" t="s">
        <v>9</v>
      </c>
      <c r="E55" s="1"/>
      <c r="F55" s="1"/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12" t="s">
        <v>35</v>
      </c>
    </row>
    <row r="56" spans="1:18" x14ac:dyDescent="0.3">
      <c r="A56" s="1"/>
      <c r="B56" s="1"/>
      <c r="C56" s="1"/>
      <c r="D56" s="3"/>
      <c r="E56" s="1"/>
      <c r="F56" s="1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1"/>
      <c r="R56" s="1"/>
    </row>
    <row r="57" spans="1:18" x14ac:dyDescent="0.3">
      <c r="A57" s="1"/>
      <c r="B57" s="1"/>
      <c r="C57" s="1"/>
      <c r="D57" s="3"/>
      <c r="E57" s="1"/>
      <c r="F57" s="1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1"/>
    </row>
    <row r="58" spans="1:18" x14ac:dyDescent="0.3">
      <c r="A58" s="1"/>
      <c r="B58" s="1"/>
      <c r="C58" s="1"/>
      <c r="D58" s="3"/>
      <c r="E58" s="1"/>
      <c r="F58" s="1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"/>
    </row>
    <row r="59" spans="1:18" x14ac:dyDescent="0.3">
      <c r="A59" s="1"/>
      <c r="B59" s="1"/>
      <c r="C59" s="1"/>
      <c r="D59" s="1"/>
      <c r="E59" s="1"/>
      <c r="F59" s="1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2" t="s">
        <v>11</v>
      </c>
      <c r="D61" s="1"/>
      <c r="E61" s="1"/>
      <c r="F61" s="1"/>
      <c r="G61" s="1"/>
      <c r="H61" s="2" t="str">
        <f>CONCATENATE($D$39,".3")</f>
        <v>4.2.3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3" t="s">
        <v>8</v>
      </c>
      <c r="E62" s="1"/>
      <c r="F62" s="1"/>
      <c r="G62" s="115"/>
      <c r="H62" s="116"/>
      <c r="I62" s="116"/>
      <c r="J62" s="116"/>
      <c r="K62" s="116"/>
      <c r="L62" s="116"/>
      <c r="M62" s="116"/>
      <c r="N62" s="117"/>
      <c r="O62" s="12" t="s">
        <v>33</v>
      </c>
      <c r="P62" s="1"/>
      <c r="Q62" s="1"/>
      <c r="R62" s="1"/>
    </row>
    <row r="63" spans="1:18" x14ac:dyDescent="0.3">
      <c r="A63" s="1"/>
      <c r="B63" s="1"/>
      <c r="C63" s="1"/>
      <c r="D63" s="3" t="s">
        <v>9</v>
      </c>
      <c r="E63" s="1"/>
      <c r="F63" s="1"/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8"/>
      <c r="R63" s="12" t="s">
        <v>35</v>
      </c>
    </row>
    <row r="64" spans="1:18" x14ac:dyDescent="0.3">
      <c r="C64" s="1"/>
      <c r="D64" s="3"/>
      <c r="E64" s="1"/>
      <c r="F64" s="1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1"/>
    </row>
    <row r="65" spans="3:17" x14ac:dyDescent="0.3">
      <c r="C65" s="1"/>
      <c r="D65" s="3"/>
      <c r="E65" s="1"/>
      <c r="F65" s="1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1"/>
    </row>
    <row r="66" spans="3:17" x14ac:dyDescent="0.3">
      <c r="C66" s="1"/>
      <c r="D66" s="3"/>
      <c r="E66" s="1"/>
      <c r="F66" s="1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1"/>
    </row>
    <row r="67" spans="3:17" x14ac:dyDescent="0.3">
      <c r="C67" s="1"/>
      <c r="D67" s="3"/>
      <c r="E67" s="1"/>
      <c r="F67" s="1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4"/>
    </row>
  </sheetData>
  <mergeCells count="18">
    <mergeCell ref="G63:Q67"/>
    <mergeCell ref="G23:N23"/>
    <mergeCell ref="G24:Q28"/>
    <mergeCell ref="G31:N31"/>
    <mergeCell ref="G32:Q36"/>
    <mergeCell ref="E40:M40"/>
    <mergeCell ref="E41:P43"/>
    <mergeCell ref="G46:N46"/>
    <mergeCell ref="G47:Q51"/>
    <mergeCell ref="G54:N54"/>
    <mergeCell ref="G55:Q59"/>
    <mergeCell ref="G62:N62"/>
    <mergeCell ref="G16:Q20"/>
    <mergeCell ref="D3:L3"/>
    <mergeCell ref="D4:O6"/>
    <mergeCell ref="E9:M9"/>
    <mergeCell ref="E10:P12"/>
    <mergeCell ref="G15:N15"/>
  </mergeCells>
  <dataValidations count="3">
    <dataValidation type="textLength" operator="lessThan" allowBlank="1" showInputMessage="1" showErrorMessage="1" sqref="G16:Q20 G24:Q28 G32:Q36 G47:Q51 G55:Q59 G63:Q67" xr:uid="{00000000-0002-0000-0600-000000000000}">
      <formula1>500</formula1>
    </dataValidation>
    <dataValidation type="textLength" operator="lessThan" allowBlank="1" showInputMessage="1" showErrorMessage="1" sqref="E10:P12 D4:O6 E41:P43" xr:uid="{00000000-0002-0000-0600-000001000000}">
      <formula1>250</formula1>
    </dataValidation>
    <dataValidation type="textLength" operator="lessThan" allowBlank="1" showInputMessage="1" showErrorMessage="1" sqref="D3:L3 E9:M9 G15:N15 G23:N23 G31:N31 E40:M40 G46:N46 G54:N54 G62:N62" xr:uid="{00000000-0002-0000-0600-000002000000}">
      <formula1>75</formula1>
    </dataValidation>
  </dataValidations>
  <pageMargins left="0.7" right="0.7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7"/>
  <sheetViews>
    <sheetView workbookViewId="0">
      <selection activeCell="D2" sqref="D2"/>
    </sheetView>
  </sheetViews>
  <sheetFormatPr defaultRowHeight="15.6" x14ac:dyDescent="0.3"/>
  <cols>
    <col min="1" max="1" width="3.8984375" customWidth="1"/>
    <col min="2" max="2" width="4.19921875" customWidth="1"/>
    <col min="3" max="3" width="4.09765625" customWidth="1"/>
    <col min="4" max="4" width="3.59765625" customWidth="1"/>
    <col min="5" max="5" width="3.5" customWidth="1"/>
    <col min="6" max="6" width="5.19921875" customWidth="1"/>
    <col min="7" max="7" width="11" customWidth="1"/>
    <col min="9" max="9" width="7.09765625" customWidth="1"/>
    <col min="12" max="12" width="4" customWidth="1"/>
    <col min="13" max="13" width="3.5" customWidth="1"/>
    <col min="14" max="14" width="8" customWidth="1"/>
  </cols>
  <sheetData>
    <row r="1" spans="1:2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 t="s">
        <v>7</v>
      </c>
      <c r="B2" s="1"/>
      <c r="C2" s="1"/>
      <c r="D2" s="15" t="s">
        <v>40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 t="s">
        <v>8</v>
      </c>
      <c r="B3" s="1"/>
      <c r="C3" s="14"/>
      <c r="D3" s="115"/>
      <c r="E3" s="116"/>
      <c r="F3" s="116"/>
      <c r="G3" s="116"/>
      <c r="H3" s="116"/>
      <c r="I3" s="116"/>
      <c r="J3" s="116"/>
      <c r="K3" s="116"/>
      <c r="L3" s="117"/>
      <c r="M3" s="12" t="s">
        <v>33</v>
      </c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3">
      <c r="A4" s="3" t="s">
        <v>9</v>
      </c>
      <c r="B4" s="1"/>
      <c r="C4" s="14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2" t="s">
        <v>34</v>
      </c>
      <c r="Q4" s="1"/>
      <c r="R4" s="1"/>
      <c r="S4" s="1"/>
      <c r="T4" s="1"/>
      <c r="U4" s="1"/>
      <c r="V4" s="1"/>
    </row>
    <row r="5" spans="1:22" x14ac:dyDescent="0.3">
      <c r="A5" s="3"/>
      <c r="B5" s="1"/>
      <c r="C5" s="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"/>
      <c r="Q5" s="1"/>
      <c r="R5" s="1"/>
      <c r="S5" s="1"/>
      <c r="T5" s="1"/>
      <c r="U5" s="1"/>
      <c r="V5" s="1"/>
    </row>
    <row r="6" spans="1:22" x14ac:dyDescent="0.3">
      <c r="A6" s="1"/>
      <c r="B6" s="1"/>
      <c r="C6" s="1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"/>
      <c r="Q6" s="1"/>
      <c r="R6" s="1"/>
      <c r="S6" s="1"/>
      <c r="T6" s="1"/>
      <c r="U6" s="1"/>
      <c r="V6" s="1"/>
    </row>
    <row r="7" spans="1:22" x14ac:dyDescent="0.3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"/>
      <c r="R7" s="1"/>
      <c r="S7" s="1"/>
      <c r="T7" s="1"/>
      <c r="U7" s="1"/>
      <c r="V7" s="1"/>
    </row>
    <row r="8" spans="1:22" x14ac:dyDescent="0.3">
      <c r="A8" s="1"/>
      <c r="B8" s="13" t="s">
        <v>10</v>
      </c>
      <c r="D8" s="2" t="str">
        <f>CONCATENATE($D$2,".1")</f>
        <v>5.1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/>
      <c r="B9" s="3" t="s">
        <v>8</v>
      </c>
      <c r="D9" s="14"/>
      <c r="E9" s="115"/>
      <c r="F9" s="118"/>
      <c r="G9" s="116"/>
      <c r="H9" s="116"/>
      <c r="I9" s="116"/>
      <c r="J9" s="116"/>
      <c r="K9" s="116"/>
      <c r="L9" s="116"/>
      <c r="M9" s="117"/>
      <c r="N9" s="12" t="s">
        <v>33</v>
      </c>
      <c r="O9" s="1"/>
      <c r="P9" s="1"/>
      <c r="Q9" s="1"/>
      <c r="R9" s="1"/>
      <c r="S9" s="1"/>
      <c r="T9" s="1"/>
      <c r="U9" s="1"/>
      <c r="V9" s="1"/>
    </row>
    <row r="10" spans="1:22" x14ac:dyDescent="0.3">
      <c r="A10" s="1"/>
      <c r="B10" s="3" t="s">
        <v>9</v>
      </c>
      <c r="D10" s="14"/>
      <c r="E10" s="106"/>
      <c r="F10" s="119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" t="s">
        <v>34</v>
      </c>
      <c r="R10" s="1"/>
      <c r="S10" s="1"/>
      <c r="T10" s="1"/>
      <c r="U10" s="1"/>
      <c r="V10" s="1"/>
    </row>
    <row r="11" spans="1:22" x14ac:dyDescent="0.3">
      <c r="A11" s="1"/>
      <c r="B11" s="3"/>
      <c r="C11" s="1"/>
      <c r="D11" s="1"/>
      <c r="E11" s="109"/>
      <c r="F11" s="12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1"/>
      <c r="R12" s="1"/>
      <c r="S12" s="1"/>
      <c r="T12" s="1"/>
      <c r="U12" s="1"/>
      <c r="V12" s="1"/>
    </row>
    <row r="13" spans="1:2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/>
      <c r="B14" s="1"/>
      <c r="C14" s="2" t="s">
        <v>11</v>
      </c>
      <c r="D14" s="1"/>
      <c r="E14" s="1"/>
      <c r="F14" s="1"/>
      <c r="G14" s="1"/>
      <c r="H14" s="2" t="str">
        <f>CONCATENATE($D$8,".1")</f>
        <v>5.1.1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/>
      <c r="B15" s="1"/>
      <c r="C15" s="1"/>
      <c r="D15" s="3" t="s">
        <v>8</v>
      </c>
      <c r="E15" s="1"/>
      <c r="F15" s="1"/>
      <c r="G15" s="115"/>
      <c r="H15" s="116"/>
      <c r="I15" s="116"/>
      <c r="J15" s="116"/>
      <c r="K15" s="116"/>
      <c r="L15" s="116"/>
      <c r="M15" s="116"/>
      <c r="N15" s="117"/>
      <c r="O15" s="12" t="s">
        <v>33</v>
      </c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3" t="s">
        <v>9</v>
      </c>
      <c r="E16" s="1"/>
      <c r="F16" s="1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12" t="s">
        <v>35</v>
      </c>
      <c r="S16" s="1"/>
      <c r="T16" s="1"/>
      <c r="U16" s="1"/>
      <c r="V16" s="1"/>
    </row>
    <row r="17" spans="1:22" x14ac:dyDescent="0.3">
      <c r="A17" s="1"/>
      <c r="B17" s="1"/>
      <c r="C17" s="1"/>
      <c r="D17" s="3"/>
      <c r="E17" s="1"/>
      <c r="F17" s="1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2"/>
      <c r="S17" s="1"/>
      <c r="T17" s="1"/>
      <c r="U17" s="1"/>
      <c r="V17" s="1"/>
    </row>
    <row r="18" spans="1:22" x14ac:dyDescent="0.3">
      <c r="A18" s="1"/>
      <c r="B18" s="1"/>
      <c r="C18" s="1"/>
      <c r="D18" s="3"/>
      <c r="E18" s="1"/>
      <c r="F18" s="1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2"/>
      <c r="S18" s="1"/>
      <c r="T18" s="1"/>
      <c r="U18" s="1"/>
      <c r="V18" s="1"/>
    </row>
    <row r="19" spans="1:22" x14ac:dyDescent="0.3">
      <c r="A19" s="1"/>
      <c r="B19" s="1"/>
      <c r="C19" s="1"/>
      <c r="D19" s="3"/>
      <c r="E19" s="1"/>
      <c r="F19" s="1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"/>
      <c r="S19" s="1"/>
      <c r="T19" s="1"/>
      <c r="U19" s="1"/>
      <c r="V19" s="1"/>
    </row>
    <row r="20" spans="1:22" x14ac:dyDescent="0.3">
      <c r="A20" s="1"/>
      <c r="B20" s="1"/>
      <c r="C20" s="1"/>
      <c r="D20" s="3"/>
      <c r="E20" s="1"/>
      <c r="F20" s="1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2" t="s">
        <v>11</v>
      </c>
      <c r="D22" s="1"/>
      <c r="E22" s="1"/>
      <c r="F22" s="1"/>
      <c r="G22" s="1"/>
      <c r="H22" s="2" t="str">
        <f>CONCATENATE($D$8,".2")</f>
        <v>5.1.2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1"/>
      <c r="C23" s="1"/>
      <c r="D23" s="3" t="s">
        <v>8</v>
      </c>
      <c r="E23" s="1"/>
      <c r="F23" s="1"/>
      <c r="G23" s="115"/>
      <c r="H23" s="116"/>
      <c r="I23" s="116"/>
      <c r="J23" s="116"/>
      <c r="K23" s="116"/>
      <c r="L23" s="116"/>
      <c r="M23" s="116"/>
      <c r="N23" s="117"/>
      <c r="O23" s="12" t="s">
        <v>33</v>
      </c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1"/>
      <c r="C24" s="1"/>
      <c r="D24" s="3" t="s">
        <v>9</v>
      </c>
      <c r="E24" s="1"/>
      <c r="F24" s="1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2" t="s">
        <v>35</v>
      </c>
      <c r="S24" s="1"/>
      <c r="T24" s="1"/>
      <c r="U24" s="1"/>
      <c r="V24" s="1"/>
    </row>
    <row r="25" spans="1:22" x14ac:dyDescent="0.3">
      <c r="A25" s="1"/>
      <c r="B25" s="1"/>
      <c r="C25" s="1"/>
      <c r="D25" s="3"/>
      <c r="E25" s="1"/>
      <c r="F25" s="1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3"/>
      <c r="E26" s="1"/>
      <c r="F26" s="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3"/>
      <c r="E27" s="1"/>
      <c r="F27" s="1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1"/>
      <c r="E28" s="1"/>
      <c r="F28" s="1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2" t="s">
        <v>11</v>
      </c>
      <c r="D30" s="1"/>
      <c r="E30" s="1"/>
      <c r="F30" s="1"/>
      <c r="G30" s="1"/>
      <c r="H30" s="2" t="str">
        <f>CONCATENATE($D$8,".3")</f>
        <v>5.1.3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3" t="s">
        <v>8</v>
      </c>
      <c r="E31" s="1"/>
      <c r="F31" s="1"/>
      <c r="G31" s="115"/>
      <c r="H31" s="116"/>
      <c r="I31" s="116"/>
      <c r="J31" s="116"/>
      <c r="K31" s="116"/>
      <c r="L31" s="116"/>
      <c r="M31" s="116"/>
      <c r="N31" s="117"/>
      <c r="O31" s="12" t="s">
        <v>33</v>
      </c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"/>
      <c r="B32" s="1"/>
      <c r="C32" s="1"/>
      <c r="D32" s="3" t="s">
        <v>9</v>
      </c>
      <c r="E32" s="1"/>
      <c r="F32" s="1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2" t="s">
        <v>35</v>
      </c>
      <c r="S32" s="1"/>
      <c r="T32" s="1"/>
      <c r="U32" s="1"/>
      <c r="V32" s="1"/>
    </row>
    <row r="33" spans="1:18" x14ac:dyDescent="0.3">
      <c r="C33" s="1"/>
      <c r="D33" s="3"/>
      <c r="E33" s="1"/>
      <c r="F33" s="1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1"/>
    </row>
    <row r="34" spans="1:18" x14ac:dyDescent="0.3">
      <c r="C34" s="1"/>
      <c r="D34" s="3"/>
      <c r="E34" s="1"/>
      <c r="F34" s="1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1"/>
    </row>
    <row r="35" spans="1:18" x14ac:dyDescent="0.3">
      <c r="C35" s="1"/>
      <c r="D35" s="3"/>
      <c r="E35" s="1"/>
      <c r="F35" s="1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8" x14ac:dyDescent="0.3">
      <c r="C36" s="1"/>
      <c r="D36" s="3"/>
      <c r="E36" s="1"/>
      <c r="F36" s="1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4"/>
    </row>
    <row r="37" spans="1:18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9" spans="1:18" x14ac:dyDescent="0.3">
      <c r="A39" s="1"/>
      <c r="B39" s="13" t="s">
        <v>10</v>
      </c>
      <c r="D39" s="2" t="str">
        <f>CONCATENATE($D$2,".2")</f>
        <v>5.2</v>
      </c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3" t="s">
        <v>8</v>
      </c>
      <c r="D40" s="14"/>
      <c r="E40" s="115"/>
      <c r="F40" s="118"/>
      <c r="G40" s="116"/>
      <c r="H40" s="116"/>
      <c r="I40" s="116"/>
      <c r="J40" s="116"/>
      <c r="K40" s="116"/>
      <c r="L40" s="116"/>
      <c r="M40" s="117"/>
      <c r="N40" s="12" t="s">
        <v>33</v>
      </c>
      <c r="O40" s="1"/>
      <c r="P40" s="1"/>
      <c r="Q40" s="1"/>
      <c r="R40" s="1"/>
    </row>
    <row r="41" spans="1:18" x14ac:dyDescent="0.3">
      <c r="A41" s="1"/>
      <c r="B41" s="3" t="s">
        <v>9</v>
      </c>
      <c r="D41" s="14"/>
      <c r="E41" s="106"/>
      <c r="F41" s="119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2" t="s">
        <v>34</v>
      </c>
      <c r="R41" s="1"/>
    </row>
    <row r="42" spans="1:18" x14ac:dyDescent="0.3">
      <c r="A42" s="1"/>
      <c r="B42" s="3"/>
      <c r="C42" s="1"/>
      <c r="D42" s="1"/>
      <c r="E42" s="109"/>
      <c r="F42" s="12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Q42" s="1"/>
      <c r="R42" s="1"/>
    </row>
    <row r="43" spans="1:18" x14ac:dyDescent="0.3">
      <c r="A43" s="1"/>
      <c r="B43" s="1"/>
      <c r="C43" s="1"/>
      <c r="D43" s="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"/>
      <c r="R43" s="1"/>
    </row>
    <row r="44" spans="1:1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1"/>
      <c r="B45" s="1"/>
      <c r="C45" s="2" t="s">
        <v>11</v>
      </c>
      <c r="D45" s="1"/>
      <c r="E45" s="1"/>
      <c r="F45" s="1"/>
      <c r="G45" s="1"/>
      <c r="H45" s="2" t="str">
        <f>CONCATENATE($D$39,".1")</f>
        <v>5.2.1</v>
      </c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">
      <c r="A46" s="1"/>
      <c r="B46" s="1"/>
      <c r="C46" s="1"/>
      <c r="D46" s="3" t="s">
        <v>8</v>
      </c>
      <c r="E46" s="1"/>
      <c r="F46" s="1"/>
      <c r="G46" s="115"/>
      <c r="H46" s="116"/>
      <c r="I46" s="116"/>
      <c r="J46" s="116"/>
      <c r="K46" s="116"/>
      <c r="L46" s="116"/>
      <c r="M46" s="116"/>
      <c r="N46" s="117"/>
      <c r="O46" s="12" t="s">
        <v>33</v>
      </c>
      <c r="P46" s="1"/>
      <c r="Q46" s="1"/>
      <c r="R46" s="1"/>
    </row>
    <row r="47" spans="1:18" x14ac:dyDescent="0.3">
      <c r="A47" s="1"/>
      <c r="B47" s="1"/>
      <c r="C47" s="1"/>
      <c r="D47" s="3" t="s">
        <v>9</v>
      </c>
      <c r="E47" s="1"/>
      <c r="F47" s="1"/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12" t="s">
        <v>35</v>
      </c>
    </row>
    <row r="48" spans="1:18" x14ac:dyDescent="0.3">
      <c r="A48" s="1"/>
      <c r="B48" s="1"/>
      <c r="C48" s="1"/>
      <c r="D48" s="3"/>
      <c r="E48" s="1"/>
      <c r="F48" s="1"/>
      <c r="G48" s="109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12"/>
    </row>
    <row r="49" spans="1:18" x14ac:dyDescent="0.3">
      <c r="A49" s="1"/>
      <c r="B49" s="1"/>
      <c r="C49" s="1"/>
      <c r="D49" s="3"/>
      <c r="E49" s="1"/>
      <c r="F49" s="1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2"/>
    </row>
    <row r="50" spans="1:18" x14ac:dyDescent="0.3">
      <c r="A50" s="1"/>
      <c r="B50" s="1"/>
      <c r="C50" s="1"/>
      <c r="D50" s="3"/>
      <c r="E50" s="1"/>
      <c r="F50" s="1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1"/>
      <c r="R50" s="1"/>
    </row>
    <row r="51" spans="1:18" x14ac:dyDescent="0.3">
      <c r="A51" s="1"/>
      <c r="B51" s="1"/>
      <c r="C51" s="1"/>
      <c r="D51" s="3"/>
      <c r="E51" s="1"/>
      <c r="F51" s="1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4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2" t="s">
        <v>11</v>
      </c>
      <c r="D53" s="1"/>
      <c r="E53" s="1"/>
      <c r="F53" s="1"/>
      <c r="G53" s="1"/>
      <c r="H53" s="2" t="str">
        <f>CONCATENATE($D$39,".2")</f>
        <v>5.2.2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3" t="s">
        <v>8</v>
      </c>
      <c r="E54" s="1"/>
      <c r="F54" s="1"/>
      <c r="G54" s="115"/>
      <c r="H54" s="116"/>
      <c r="I54" s="116"/>
      <c r="J54" s="116"/>
      <c r="K54" s="116"/>
      <c r="L54" s="116"/>
      <c r="M54" s="116"/>
      <c r="N54" s="117"/>
      <c r="O54" s="12" t="s">
        <v>33</v>
      </c>
      <c r="P54" s="1"/>
      <c r="Q54" s="1"/>
      <c r="R54" s="1"/>
    </row>
    <row r="55" spans="1:18" x14ac:dyDescent="0.3">
      <c r="A55" s="1"/>
      <c r="B55" s="1"/>
      <c r="C55" s="1"/>
      <c r="D55" s="3" t="s">
        <v>9</v>
      </c>
      <c r="E55" s="1"/>
      <c r="F55" s="1"/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12" t="s">
        <v>35</v>
      </c>
    </row>
    <row r="56" spans="1:18" x14ac:dyDescent="0.3">
      <c r="A56" s="1"/>
      <c r="B56" s="1"/>
      <c r="C56" s="1"/>
      <c r="D56" s="3"/>
      <c r="E56" s="1"/>
      <c r="F56" s="1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1"/>
      <c r="R56" s="1"/>
    </row>
    <row r="57" spans="1:18" x14ac:dyDescent="0.3">
      <c r="A57" s="1"/>
      <c r="B57" s="1"/>
      <c r="C57" s="1"/>
      <c r="D57" s="3"/>
      <c r="E57" s="1"/>
      <c r="F57" s="1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1"/>
    </row>
    <row r="58" spans="1:18" x14ac:dyDescent="0.3">
      <c r="A58" s="1"/>
      <c r="B58" s="1"/>
      <c r="C58" s="1"/>
      <c r="D58" s="3"/>
      <c r="E58" s="1"/>
      <c r="F58" s="1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"/>
    </row>
    <row r="59" spans="1:18" x14ac:dyDescent="0.3">
      <c r="A59" s="1"/>
      <c r="B59" s="1"/>
      <c r="C59" s="1"/>
      <c r="D59" s="1"/>
      <c r="E59" s="1"/>
      <c r="F59" s="1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2" t="s">
        <v>11</v>
      </c>
      <c r="D61" s="1"/>
      <c r="E61" s="1"/>
      <c r="F61" s="1"/>
      <c r="G61" s="1"/>
      <c r="H61" s="2" t="str">
        <f>CONCATENATE($D$39,".3")</f>
        <v>5.2.3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3" t="s">
        <v>8</v>
      </c>
      <c r="E62" s="1"/>
      <c r="F62" s="1"/>
      <c r="G62" s="115"/>
      <c r="H62" s="116"/>
      <c r="I62" s="116"/>
      <c r="J62" s="116"/>
      <c r="K62" s="116"/>
      <c r="L62" s="116"/>
      <c r="M62" s="116"/>
      <c r="N62" s="117"/>
      <c r="O62" s="12" t="s">
        <v>33</v>
      </c>
      <c r="P62" s="1"/>
      <c r="Q62" s="1"/>
      <c r="R62" s="1"/>
    </row>
    <row r="63" spans="1:18" x14ac:dyDescent="0.3">
      <c r="A63" s="1"/>
      <c r="B63" s="1"/>
      <c r="C63" s="1"/>
      <c r="D63" s="3" t="s">
        <v>9</v>
      </c>
      <c r="E63" s="1"/>
      <c r="F63" s="1"/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8"/>
      <c r="R63" s="12" t="s">
        <v>35</v>
      </c>
    </row>
    <row r="64" spans="1:18" x14ac:dyDescent="0.3">
      <c r="C64" s="1"/>
      <c r="D64" s="3"/>
      <c r="E64" s="1"/>
      <c r="F64" s="1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1"/>
    </row>
    <row r="65" spans="3:17" x14ac:dyDescent="0.3">
      <c r="C65" s="1"/>
      <c r="D65" s="3"/>
      <c r="E65" s="1"/>
      <c r="F65" s="1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1"/>
    </row>
    <row r="66" spans="3:17" x14ac:dyDescent="0.3">
      <c r="C66" s="1"/>
      <c r="D66" s="3"/>
      <c r="E66" s="1"/>
      <c r="F66" s="1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1"/>
    </row>
    <row r="67" spans="3:17" x14ac:dyDescent="0.3">
      <c r="C67" s="1"/>
      <c r="D67" s="3"/>
      <c r="E67" s="1"/>
      <c r="F67" s="1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4"/>
    </row>
  </sheetData>
  <mergeCells count="18">
    <mergeCell ref="G63:Q67"/>
    <mergeCell ref="G23:N23"/>
    <mergeCell ref="G24:Q28"/>
    <mergeCell ref="G31:N31"/>
    <mergeCell ref="G32:Q36"/>
    <mergeCell ref="E40:M40"/>
    <mergeCell ref="E41:P43"/>
    <mergeCell ref="G46:N46"/>
    <mergeCell ref="G47:Q51"/>
    <mergeCell ref="G54:N54"/>
    <mergeCell ref="G55:Q59"/>
    <mergeCell ref="G62:N62"/>
    <mergeCell ref="G16:Q20"/>
    <mergeCell ref="D3:L3"/>
    <mergeCell ref="D4:O6"/>
    <mergeCell ref="E9:M9"/>
    <mergeCell ref="E10:P12"/>
    <mergeCell ref="G15:N15"/>
  </mergeCells>
  <dataValidations count="3">
    <dataValidation type="textLength" operator="lessThan" allowBlank="1" showInputMessage="1" showErrorMessage="1" sqref="D3:L3 E9:M9 G15:N15 G23:N23 G31:N31 E40:M40 G46:N46 G54:N54 G62:N62" xr:uid="{00000000-0002-0000-0700-000000000000}">
      <formula1>75</formula1>
    </dataValidation>
    <dataValidation type="textLength" operator="lessThan" allowBlank="1" showInputMessage="1" showErrorMessage="1" sqref="E10:P12 D4:O6 E41:P43" xr:uid="{00000000-0002-0000-0700-000001000000}">
      <formula1>250</formula1>
    </dataValidation>
    <dataValidation type="textLength" operator="lessThan" allowBlank="1" showInputMessage="1" showErrorMessage="1" sqref="G16:Q20 G24:Q28 G32:Q36 G47:Q51 G55:Q59 G63:Q67" xr:uid="{00000000-0002-0000-0700-000002000000}">
      <formula1>500</formula1>
    </dataValidation>
  </dataValidations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206F223D7D84692A1DA25047DE119" ma:contentTypeVersion="4" ma:contentTypeDescription="Create a new document." ma:contentTypeScope="" ma:versionID="9f819adedcf5daaaddbf2cdae245a49d">
  <xsd:schema xmlns:xsd="http://www.w3.org/2001/XMLSchema" xmlns:xs="http://www.w3.org/2001/XMLSchema" xmlns:p="http://schemas.microsoft.com/office/2006/metadata/properties" xmlns:ns2="58624a6a-57da-4944-9f76-031d1b651728" targetNamespace="http://schemas.microsoft.com/office/2006/metadata/properties" ma:root="true" ma:fieldsID="e860ff54b4670675917f7c5718c0b65b" ns2:_="">
    <xsd:import namespace="58624a6a-57da-4944-9f76-031d1b6517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24a6a-57da-4944-9f76-031d1b651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DB8A00-878F-426D-83E5-D22B47EEF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624a6a-57da-4944-9f76-031d1b651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7B5977-EEAA-4F8A-800C-C2C2A609F0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23B91A-88DA-4710-940C-9D219AA047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Proj Sum &amp; Org Cap.</vt:lpstr>
      <vt:lpstr>Budget Detail</vt:lpstr>
      <vt:lpstr>Budget Summary</vt:lpstr>
      <vt:lpstr>Objective 1</vt:lpstr>
      <vt:lpstr>Objective 2</vt:lpstr>
      <vt:lpstr>Objective 3</vt:lpstr>
      <vt:lpstr>Objective 4</vt:lpstr>
      <vt:lpstr>Objective 5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Garlick</dc:creator>
  <cp:lastModifiedBy>Owner</cp:lastModifiedBy>
  <cp:lastPrinted>2018-09-11T15:49:30Z</cp:lastPrinted>
  <dcterms:created xsi:type="dcterms:W3CDTF">2017-02-02T14:48:49Z</dcterms:created>
  <dcterms:modified xsi:type="dcterms:W3CDTF">2021-12-06T15:24:48Z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0x010100F0C206F223D7D84692A1DA25047DE119</vt:lpwstr>
  </property>
</Properties>
</file>